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vahuja/Downloads/"/>
    </mc:Choice>
  </mc:AlternateContent>
  <xr:revisionPtr revIDLastSave="0" documentId="13_ncr:1_{635625DB-1FFF-8848-A28C-F98DD1657423}" xr6:coauthVersionLast="43" xr6:coauthVersionMax="45" xr10:uidLastSave="{00000000-0000-0000-0000-000000000000}"/>
  <bookViews>
    <workbookView xWindow="0" yWindow="460" windowWidth="29040" windowHeight="15840" activeTab="4" xr2:uid="{00000000-000D-0000-FFFF-FFFF00000000}"/>
  </bookViews>
  <sheets>
    <sheet name="Line Chart" sheetId="5" r:id="rId1"/>
    <sheet name="Bar Chart" sheetId="2" r:id="rId2"/>
    <sheet name="Area Chart" sheetId="3" r:id="rId3"/>
    <sheet name="Column Chart" sheetId="4" r:id="rId4"/>
    <sheet name="Car_sales" sheetId="1" r:id="rId5"/>
  </sheets>
  <calcPr calcId="191028"/>
  <pivotCaches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39" i="4" l="1"/>
  <c r="K156" i="4" l="1" a="1"/>
  <c r="K156" i="4" s="1"/>
  <c r="G156" i="4"/>
  <c r="H156" i="4" s="1"/>
  <c r="K155" i="4" a="1"/>
  <c r="K155" i="4" s="1"/>
  <c r="G155" i="4"/>
  <c r="H155" i="4" s="1"/>
  <c r="K154" i="4" a="1"/>
  <c r="K154" i="4" s="1"/>
  <c r="G154" i="4"/>
  <c r="H154" i="4" s="1"/>
  <c r="K153" i="4" a="1"/>
  <c r="K153" i="4" s="1"/>
  <c r="G153" i="4"/>
  <c r="H153" i="4" s="1"/>
  <c r="K152" i="4" a="1"/>
  <c r="K152" i="4" s="1"/>
  <c r="G152" i="4"/>
  <c r="H152" i="4" s="1"/>
  <c r="K151" i="4" a="1"/>
  <c r="K151" i="4" s="1"/>
  <c r="G151" i="4"/>
  <c r="H151" i="4" s="1"/>
  <c r="K150" i="4" a="1"/>
  <c r="K150" i="4" s="1"/>
  <c r="G150" i="4"/>
  <c r="H150" i="4" s="1"/>
  <c r="K149" i="4" a="1"/>
  <c r="K149" i="4" s="1"/>
  <c r="G149" i="4"/>
  <c r="H149" i="4" s="1"/>
  <c r="K148" i="4" a="1"/>
  <c r="K148" i="4" s="1"/>
  <c r="G148" i="4"/>
  <c r="H148" i="4" s="1"/>
  <c r="K147" i="4" a="1"/>
  <c r="K147" i="4" s="1"/>
  <c r="G147" i="4"/>
  <c r="H147" i="4" s="1"/>
  <c r="K146" i="4" a="1"/>
  <c r="K146" i="4" s="1"/>
  <c r="G146" i="4"/>
  <c r="H146" i="4" s="1"/>
  <c r="K145" i="4" a="1"/>
  <c r="K145" i="4" s="1"/>
  <c r="G145" i="4"/>
  <c r="H145" i="4" s="1"/>
  <c r="K144" i="4" a="1"/>
  <c r="K144" i="4" s="1"/>
  <c r="G144" i="4"/>
  <c r="H144" i="4" s="1"/>
  <c r="K143" i="4" a="1"/>
  <c r="K143" i="4" s="1"/>
  <c r="G143" i="4"/>
  <c r="H143" i="4" s="1"/>
  <c r="K142" i="4" a="1"/>
  <c r="K142" i="4" s="1"/>
  <c r="G142" i="4"/>
  <c r="H142" i="4" s="1"/>
  <c r="K141" i="4" a="1"/>
  <c r="K141" i="4" s="1"/>
  <c r="G141" i="4"/>
  <c r="H141" i="4" s="1"/>
  <c r="K140" i="4" a="1"/>
  <c r="K140" i="4" s="1"/>
  <c r="G140" i="4"/>
  <c r="H140" i="4" s="1"/>
  <c r="K139" i="4" a="1"/>
  <c r="K139" i="4" s="1"/>
  <c r="H139" i="4"/>
  <c r="K138" i="4" a="1"/>
  <c r="K138" i="4" s="1"/>
  <c r="G138" i="4"/>
  <c r="H138" i="4" s="1"/>
  <c r="K137" i="4" a="1"/>
  <c r="K137" i="4" s="1"/>
  <c r="G137" i="4"/>
  <c r="H137" i="4" s="1"/>
  <c r="K136" i="4" a="1"/>
  <c r="K136" i="4" s="1"/>
  <c r="G136" i="4"/>
  <c r="H136" i="4" s="1"/>
  <c r="K135" i="4" a="1"/>
  <c r="K135" i="4" s="1"/>
  <c r="G135" i="4"/>
  <c r="H135" i="4" s="1"/>
  <c r="K134" i="4" a="1"/>
  <c r="K134" i="4" s="1"/>
  <c r="G134" i="4"/>
  <c r="H134" i="4" s="1"/>
  <c r="K133" i="4" a="1"/>
  <c r="K133" i="4" s="1"/>
  <c r="G133" i="4"/>
  <c r="H133" i="4" s="1"/>
  <c r="K132" i="4" a="1"/>
  <c r="K132" i="4" s="1"/>
  <c r="G132" i="4"/>
  <c r="H132" i="4" s="1"/>
  <c r="K131" i="4" a="1"/>
  <c r="K131" i="4" s="1"/>
  <c r="G131" i="4"/>
  <c r="H131" i="4" s="1"/>
  <c r="K130" i="4" a="1"/>
  <c r="K130" i="4" s="1"/>
  <c r="G130" i="4"/>
  <c r="H130" i="4" s="1"/>
  <c r="K129" i="4" a="1"/>
  <c r="K129" i="4" s="1"/>
  <c r="G129" i="4"/>
  <c r="H129" i="4" s="1"/>
  <c r="K128" i="4" a="1"/>
  <c r="K128" i="4" s="1"/>
  <c r="G128" i="4"/>
  <c r="H128" i="4" s="1"/>
  <c r="K127" i="4" a="1"/>
  <c r="K127" i="4" s="1"/>
  <c r="G127" i="4"/>
  <c r="H127" i="4" s="1"/>
  <c r="K126" i="4" a="1"/>
  <c r="K126" i="4" s="1"/>
  <c r="G126" i="4"/>
  <c r="H126" i="4" s="1"/>
  <c r="K125" i="4" a="1"/>
  <c r="K125" i="4" s="1"/>
  <c r="G125" i="4"/>
  <c r="H125" i="4" s="1"/>
  <c r="K124" i="4" a="1"/>
  <c r="K124" i="4" s="1"/>
  <c r="G124" i="4"/>
  <c r="H124" i="4" s="1"/>
  <c r="K123" i="4" a="1"/>
  <c r="K123" i="4" s="1"/>
  <c r="G123" i="4"/>
  <c r="H123" i="4" s="1"/>
  <c r="K122" i="4" a="1"/>
  <c r="K122" i="4" s="1"/>
  <c r="G122" i="4"/>
  <c r="H122" i="4" s="1"/>
  <c r="K121" i="4" a="1"/>
  <c r="K121" i="4" s="1"/>
  <c r="G121" i="4"/>
  <c r="H121" i="4" s="1"/>
  <c r="K120" i="4" a="1"/>
  <c r="K120" i="4" s="1"/>
  <c r="G120" i="4"/>
  <c r="H120" i="4" s="1"/>
  <c r="K119" i="4" a="1"/>
  <c r="K119" i="4" s="1"/>
  <c r="G119" i="4"/>
  <c r="H119" i="4" s="1"/>
  <c r="K118" i="4" a="1"/>
  <c r="K118" i="4" s="1"/>
  <c r="G118" i="4"/>
  <c r="H118" i="4" s="1"/>
  <c r="K117" i="4" a="1"/>
  <c r="K117" i="4" s="1"/>
  <c r="G117" i="4"/>
  <c r="H117" i="4" s="1"/>
  <c r="K116" i="4" a="1"/>
  <c r="K116" i="4" s="1"/>
  <c r="G116" i="4"/>
  <c r="H116" i="4" s="1"/>
  <c r="K115" i="4" a="1"/>
  <c r="K115" i="4" s="1"/>
  <c r="G115" i="4"/>
  <c r="H115" i="4" s="1"/>
  <c r="K114" i="4" a="1"/>
  <c r="K114" i="4" s="1"/>
  <c r="G114" i="4"/>
  <c r="H114" i="4" s="1"/>
  <c r="K113" i="4" a="1"/>
  <c r="K113" i="4" s="1"/>
  <c r="G113" i="4"/>
  <c r="H113" i="4" s="1"/>
  <c r="K112" i="4" a="1"/>
  <c r="K112" i="4" s="1"/>
  <c r="G112" i="4"/>
  <c r="H112" i="4" s="1"/>
  <c r="K111" i="4" a="1"/>
  <c r="K111" i="4" s="1"/>
  <c r="G111" i="4"/>
  <c r="H111" i="4" s="1"/>
  <c r="K110" i="4" a="1"/>
  <c r="K110" i="4" s="1"/>
  <c r="G110" i="4"/>
  <c r="H110" i="4" s="1"/>
  <c r="K109" i="4" a="1"/>
  <c r="K109" i="4" s="1"/>
  <c r="G109" i="4"/>
  <c r="H109" i="4" s="1"/>
  <c r="K108" i="4" a="1"/>
  <c r="K108" i="4" s="1"/>
  <c r="G108" i="4"/>
  <c r="H108" i="4" s="1"/>
  <c r="K107" i="4" a="1"/>
  <c r="K107" i="4" s="1"/>
  <c r="G107" i="4"/>
  <c r="H107" i="4" s="1"/>
  <c r="K106" i="4" a="1"/>
  <c r="K106" i="4" s="1"/>
  <c r="G106" i="4"/>
  <c r="H106" i="4" s="1"/>
  <c r="K105" i="4" a="1"/>
  <c r="K105" i="4" s="1"/>
  <c r="G105" i="4"/>
  <c r="H105" i="4" s="1"/>
  <c r="K104" i="4" a="1"/>
  <c r="K104" i="4" s="1"/>
  <c r="G104" i="4"/>
  <c r="H104" i="4" s="1"/>
  <c r="K103" i="4" a="1"/>
  <c r="K103" i="4" s="1"/>
  <c r="G103" i="4"/>
  <c r="H103" i="4" s="1"/>
  <c r="K102" i="4" a="1"/>
  <c r="K102" i="4" s="1"/>
  <c r="G102" i="4"/>
  <c r="H102" i="4" s="1"/>
  <c r="K101" i="4" a="1"/>
  <c r="K101" i="4" s="1"/>
  <c r="G101" i="4"/>
  <c r="H101" i="4" s="1"/>
  <c r="K100" i="4" a="1"/>
  <c r="K100" i="4" s="1"/>
  <c r="G100" i="4"/>
  <c r="H100" i="4" s="1"/>
  <c r="K99" i="4" a="1"/>
  <c r="K99" i="4" s="1"/>
  <c r="G99" i="4"/>
  <c r="H99" i="4" s="1"/>
  <c r="K98" i="4" a="1"/>
  <c r="K98" i="4" s="1"/>
  <c r="G98" i="4"/>
  <c r="H98" i="4" s="1"/>
  <c r="K97" i="4" a="1"/>
  <c r="K97" i="4" s="1"/>
  <c r="G97" i="4"/>
  <c r="H97" i="4" s="1"/>
  <c r="K96" i="4" a="1"/>
  <c r="K96" i="4" s="1"/>
  <c r="G96" i="4"/>
  <c r="H96" i="4" s="1"/>
  <c r="K95" i="4" a="1"/>
  <c r="K95" i="4" s="1"/>
  <c r="G95" i="4"/>
  <c r="H95" i="4" s="1"/>
  <c r="K94" i="4" a="1"/>
  <c r="K94" i="4" s="1"/>
  <c r="G94" i="4"/>
  <c r="H94" i="4" s="1"/>
  <c r="K93" i="4" a="1"/>
  <c r="K93" i="4" s="1"/>
  <c r="G93" i="4"/>
  <c r="H93" i="4" s="1"/>
  <c r="K92" i="4" a="1"/>
  <c r="K92" i="4" s="1"/>
  <c r="G92" i="4"/>
  <c r="H92" i="4" s="1"/>
  <c r="K91" i="4" a="1"/>
  <c r="K91" i="4" s="1"/>
  <c r="G91" i="4"/>
  <c r="H91" i="4" s="1"/>
  <c r="K90" i="4" a="1"/>
  <c r="K90" i="4" s="1"/>
  <c r="G90" i="4"/>
  <c r="H90" i="4" s="1"/>
  <c r="K89" i="4" a="1"/>
  <c r="K89" i="4" s="1"/>
  <c r="G89" i="4"/>
  <c r="H89" i="4" s="1"/>
  <c r="K88" i="4" a="1"/>
  <c r="K88" i="4" s="1"/>
  <c r="G88" i="4"/>
  <c r="H88" i="4" s="1"/>
  <c r="K87" i="4" a="1"/>
  <c r="K87" i="4" s="1"/>
  <c r="G87" i="4"/>
  <c r="H87" i="4" s="1"/>
  <c r="K86" i="4" a="1"/>
  <c r="K86" i="4" s="1"/>
  <c r="G86" i="4"/>
  <c r="H86" i="4" s="1"/>
  <c r="K85" i="4" a="1"/>
  <c r="K85" i="4" s="1"/>
  <c r="G85" i="4"/>
  <c r="H85" i="4" s="1"/>
  <c r="K84" i="4" a="1"/>
  <c r="K84" i="4" s="1"/>
  <c r="G84" i="4"/>
  <c r="H84" i="4" s="1"/>
  <c r="K83" i="4" a="1"/>
  <c r="K83" i="4" s="1"/>
  <c r="G83" i="4"/>
  <c r="H83" i="4" s="1"/>
  <c r="K82" i="4" a="1"/>
  <c r="K82" i="4" s="1"/>
  <c r="G82" i="4"/>
  <c r="H82" i="4" s="1"/>
  <c r="K81" i="4" a="1"/>
  <c r="K81" i="4" s="1"/>
  <c r="G81" i="4"/>
  <c r="H81" i="4" s="1"/>
  <c r="K80" i="4" a="1"/>
  <c r="K80" i="4" s="1"/>
  <c r="G80" i="4"/>
  <c r="H80" i="4" s="1"/>
  <c r="K79" i="4" a="1"/>
  <c r="K79" i="4" s="1"/>
  <c r="G79" i="4"/>
  <c r="H79" i="4" s="1"/>
  <c r="K78" i="4" a="1"/>
  <c r="K78" i="4" s="1"/>
  <c r="G78" i="4"/>
  <c r="H78" i="4" s="1"/>
  <c r="K77" i="4" a="1"/>
  <c r="K77" i="4" s="1"/>
  <c r="G77" i="4"/>
  <c r="H77" i="4" s="1"/>
  <c r="K76" i="4" a="1"/>
  <c r="K76" i="4" s="1"/>
  <c r="G76" i="4"/>
  <c r="H76" i="4" s="1"/>
  <c r="K75" i="4" a="1"/>
  <c r="K75" i="4" s="1"/>
  <c r="G75" i="4"/>
  <c r="H75" i="4" s="1"/>
  <c r="K74" i="4" a="1"/>
  <c r="K74" i="4" s="1"/>
  <c r="G74" i="4"/>
  <c r="H74" i="4" s="1"/>
  <c r="K73" i="4" a="1"/>
  <c r="K73" i="4" s="1"/>
  <c r="G73" i="4"/>
  <c r="H73" i="4" s="1"/>
  <c r="K72" i="4" a="1"/>
  <c r="K72" i="4" s="1"/>
  <c r="G72" i="4"/>
  <c r="H72" i="4" s="1"/>
  <c r="K71" i="4" a="1"/>
  <c r="K71" i="4" s="1"/>
  <c r="G71" i="4"/>
  <c r="H71" i="4" s="1"/>
  <c r="K70" i="4" a="1"/>
  <c r="K70" i="4" s="1"/>
  <c r="G70" i="4"/>
  <c r="H70" i="4" s="1"/>
  <c r="K69" i="4" a="1"/>
  <c r="K69" i="4" s="1"/>
  <c r="G69" i="4"/>
  <c r="H69" i="4" s="1"/>
  <c r="K68" i="4" a="1"/>
  <c r="K68" i="4" s="1"/>
  <c r="G68" i="4"/>
  <c r="H68" i="4" s="1"/>
  <c r="K67" i="4" a="1"/>
  <c r="K67" i="4" s="1"/>
  <c r="G67" i="4"/>
  <c r="H67" i="4" s="1"/>
  <c r="K66" i="4" a="1"/>
  <c r="K66" i="4" s="1"/>
  <c r="G66" i="4"/>
  <c r="H66" i="4" s="1"/>
  <c r="K65" i="4" a="1"/>
  <c r="K65" i="4" s="1"/>
  <c r="G65" i="4"/>
  <c r="H65" i="4" s="1"/>
  <c r="K64" i="4" a="1"/>
  <c r="K64" i="4" s="1"/>
  <c r="G64" i="4"/>
  <c r="H64" i="4" s="1"/>
  <c r="K63" i="4" a="1"/>
  <c r="K63" i="4" s="1"/>
  <c r="G63" i="4"/>
  <c r="H63" i="4" s="1"/>
  <c r="K62" i="4" a="1"/>
  <c r="K62" i="4" s="1"/>
  <c r="G62" i="4"/>
  <c r="H62" i="4" s="1"/>
  <c r="K61" i="4" a="1"/>
  <c r="K61" i="4" s="1"/>
  <c r="G61" i="4"/>
  <c r="H61" i="4" s="1"/>
  <c r="K60" i="4" a="1"/>
  <c r="K60" i="4" s="1"/>
  <c r="G60" i="4"/>
  <c r="H60" i="4" s="1"/>
  <c r="K59" i="4" a="1"/>
  <c r="K59" i="4" s="1"/>
  <c r="G59" i="4"/>
  <c r="H59" i="4" s="1"/>
  <c r="K58" i="4" a="1"/>
  <c r="K58" i="4" s="1"/>
  <c r="G58" i="4"/>
  <c r="H58" i="4" s="1"/>
  <c r="K57" i="4" a="1"/>
  <c r="K57" i="4" s="1"/>
  <c r="G57" i="4"/>
  <c r="H57" i="4" s="1"/>
  <c r="K56" i="4" a="1"/>
  <c r="K56" i="4" s="1"/>
  <c r="G56" i="4"/>
  <c r="H56" i="4" s="1"/>
  <c r="K55" i="4" a="1"/>
  <c r="K55" i="4" s="1"/>
  <c r="G55" i="4"/>
  <c r="H55" i="4" s="1"/>
  <c r="K54" i="4" a="1"/>
  <c r="K54" i="4" s="1"/>
  <c r="G54" i="4"/>
  <c r="H54" i="4" s="1"/>
  <c r="K53" i="4" a="1"/>
  <c r="K53" i="4" s="1"/>
  <c r="G53" i="4"/>
  <c r="H53" i="4" s="1"/>
  <c r="K52" i="4" a="1"/>
  <c r="K52" i="4" s="1"/>
  <c r="G52" i="4"/>
  <c r="H52" i="4" s="1"/>
  <c r="K51" i="4" a="1"/>
  <c r="K51" i="4" s="1"/>
  <c r="G51" i="4"/>
  <c r="H51" i="4" s="1"/>
  <c r="K50" i="4" a="1"/>
  <c r="K50" i="4" s="1"/>
  <c r="G50" i="4"/>
  <c r="H50" i="4" s="1"/>
  <c r="K49" i="4" a="1"/>
  <c r="K49" i="4" s="1"/>
  <c r="G49" i="4"/>
  <c r="H49" i="4" s="1"/>
  <c r="K48" i="4" a="1"/>
  <c r="K48" i="4" s="1"/>
  <c r="G48" i="4"/>
  <c r="H48" i="4" s="1"/>
  <c r="K47" i="4" a="1"/>
  <c r="K47" i="4" s="1"/>
  <c r="G47" i="4"/>
  <c r="H47" i="4" s="1"/>
  <c r="K46" i="4" a="1"/>
  <c r="K46" i="4" s="1"/>
  <c r="G46" i="4"/>
  <c r="H46" i="4" s="1"/>
  <c r="K45" i="4" a="1"/>
  <c r="K45" i="4" s="1"/>
  <c r="G45" i="4"/>
  <c r="H45" i="4" s="1"/>
  <c r="K44" i="4" a="1"/>
  <c r="K44" i="4" s="1"/>
  <c r="G44" i="4"/>
  <c r="H44" i="4" s="1"/>
  <c r="K43" i="4" a="1"/>
  <c r="K43" i="4" s="1"/>
  <c r="G43" i="4"/>
  <c r="H43" i="4" s="1"/>
  <c r="K42" i="4" a="1"/>
  <c r="K42" i="4" s="1"/>
  <c r="G42" i="4"/>
  <c r="H42" i="4" s="1"/>
  <c r="K41" i="4" a="1"/>
  <c r="K41" i="4" s="1"/>
  <c r="G41" i="4"/>
  <c r="H41" i="4" s="1"/>
  <c r="K40" i="4" a="1"/>
  <c r="K40" i="4" s="1"/>
  <c r="G40" i="4"/>
  <c r="H40" i="4" s="1"/>
  <c r="K39" i="4" a="1"/>
  <c r="K39" i="4" s="1"/>
  <c r="G39" i="4"/>
  <c r="H39" i="4" s="1"/>
  <c r="K38" i="4" a="1"/>
  <c r="K38" i="4" s="1"/>
  <c r="G38" i="4"/>
  <c r="H38" i="4" s="1"/>
  <c r="K37" i="4" a="1"/>
  <c r="K37" i="4" s="1"/>
  <c r="G37" i="4"/>
  <c r="H37" i="4" s="1"/>
  <c r="K36" i="4" a="1"/>
  <c r="K36" i="4" s="1"/>
  <c r="G36" i="4"/>
  <c r="H36" i="4" s="1"/>
  <c r="K35" i="4" a="1"/>
  <c r="K35" i="4" s="1"/>
  <c r="G35" i="4"/>
  <c r="H35" i="4" s="1"/>
  <c r="K34" i="4" a="1"/>
  <c r="K34" i="4" s="1"/>
  <c r="G34" i="4"/>
  <c r="H34" i="4" s="1"/>
  <c r="K33" i="4" a="1"/>
  <c r="K33" i="4" s="1"/>
  <c r="G33" i="4"/>
  <c r="H33" i="4" s="1"/>
  <c r="K32" i="4" a="1"/>
  <c r="K32" i="4" s="1"/>
  <c r="G32" i="4"/>
  <c r="H32" i="4" s="1"/>
  <c r="K31" i="4" a="1"/>
  <c r="K31" i="4" s="1"/>
  <c r="G31" i="4"/>
  <c r="H31" i="4" s="1"/>
  <c r="K30" i="4" a="1"/>
  <c r="K30" i="4" s="1"/>
  <c r="G30" i="4"/>
  <c r="H30" i="4" s="1"/>
  <c r="K29" i="4" a="1"/>
  <c r="K29" i="4" s="1"/>
  <c r="G29" i="4"/>
  <c r="H29" i="4" s="1"/>
  <c r="K28" i="4" a="1"/>
  <c r="K28" i="4" s="1"/>
  <c r="G28" i="4"/>
  <c r="H28" i="4" s="1"/>
  <c r="K27" i="4" a="1"/>
  <c r="K27" i="4" s="1"/>
  <c r="G27" i="4"/>
  <c r="H27" i="4" s="1"/>
  <c r="K26" i="4" a="1"/>
  <c r="K26" i="4" s="1"/>
  <c r="G26" i="4"/>
  <c r="H26" i="4" s="1"/>
  <c r="K25" i="4" a="1"/>
  <c r="K25" i="4" s="1"/>
  <c r="G25" i="4"/>
  <c r="H25" i="4" s="1"/>
  <c r="K24" i="4" a="1"/>
  <c r="K24" i="4" s="1"/>
  <c r="G24" i="4"/>
  <c r="H24" i="4" s="1"/>
  <c r="K23" i="4" a="1"/>
  <c r="K23" i="4" s="1"/>
  <c r="G23" i="4"/>
  <c r="H23" i="4" s="1"/>
  <c r="K22" i="4" a="1"/>
  <c r="K22" i="4" s="1"/>
  <c r="G22" i="4"/>
  <c r="H22" i="4" s="1"/>
  <c r="K21" i="4" a="1"/>
  <c r="K21" i="4" s="1"/>
  <c r="G21" i="4"/>
  <c r="H21" i="4" s="1"/>
  <c r="K20" i="4" a="1"/>
  <c r="K20" i="4" s="1"/>
  <c r="G20" i="4"/>
  <c r="H20" i="4" s="1"/>
  <c r="K19" i="4" a="1"/>
  <c r="K19" i="4" s="1"/>
  <c r="G19" i="4"/>
  <c r="H19" i="4" s="1"/>
  <c r="K18" i="4" a="1"/>
  <c r="K18" i="4" s="1"/>
  <c r="G18" i="4"/>
  <c r="H18" i="4" s="1"/>
  <c r="K17" i="4" a="1"/>
  <c r="K17" i="4" s="1"/>
  <c r="G17" i="4"/>
  <c r="H17" i="4" s="1"/>
  <c r="K16" i="4" a="1"/>
  <c r="K16" i="4" s="1"/>
  <c r="G16" i="4"/>
  <c r="H16" i="4" s="1"/>
  <c r="K15" i="4" a="1"/>
  <c r="K15" i="4" s="1"/>
  <c r="G15" i="4"/>
  <c r="H15" i="4" s="1"/>
  <c r="K14" i="4" a="1"/>
  <c r="K14" i="4" s="1"/>
  <c r="G14" i="4"/>
  <c r="H14" i="4" s="1"/>
  <c r="K13" i="4" a="1"/>
  <c r="K13" i="4" s="1"/>
  <c r="G13" i="4"/>
  <c r="H13" i="4" s="1"/>
  <c r="K12" i="4" a="1"/>
  <c r="K12" i="4" s="1"/>
  <c r="G12" i="4"/>
  <c r="H12" i="4" s="1"/>
  <c r="K11" i="4" a="1"/>
  <c r="K11" i="4" s="1"/>
  <c r="G11" i="4"/>
  <c r="H11" i="4" s="1"/>
  <c r="K10" i="4" a="1"/>
  <c r="K10" i="4" s="1"/>
  <c r="G10" i="4"/>
  <c r="H10" i="4" s="1"/>
  <c r="K9" i="4" a="1"/>
  <c r="K9" i="4" s="1"/>
  <c r="G9" i="4"/>
  <c r="H9" i="4" s="1"/>
  <c r="K8" i="4" a="1"/>
  <c r="K8" i="4" s="1"/>
  <c r="G8" i="4"/>
  <c r="H8" i="4" s="1"/>
  <c r="K7" i="4" a="1"/>
  <c r="K7" i="4" s="1"/>
  <c r="G7" i="4"/>
  <c r="H7" i="4" s="1"/>
  <c r="K6" i="4" a="1"/>
  <c r="K6" i="4" s="1"/>
  <c r="G6" i="4"/>
  <c r="H6" i="4" s="1"/>
  <c r="K5" i="4" a="1"/>
  <c r="K5" i="4" s="1"/>
  <c r="G5" i="4"/>
  <c r="H5" i="4" s="1"/>
  <c r="K4" i="4" a="1"/>
  <c r="K4" i="4" s="1"/>
  <c r="G4" i="4"/>
  <c r="H4" i="4" s="1"/>
  <c r="K3" i="4" a="1"/>
  <c r="K3" i="4" s="1"/>
  <c r="G3" i="4"/>
  <c r="H3" i="4" s="1"/>
  <c r="K2" i="4" a="1"/>
  <c r="K2" i="4" s="1"/>
  <c r="G2" i="4"/>
  <c r="H2" i="4" s="1"/>
  <c r="J156" i="3" a="1"/>
  <c r="J156" i="3" s="1"/>
  <c r="F156" i="3"/>
  <c r="G156" i="3" s="1"/>
  <c r="J155" i="3" a="1"/>
  <c r="J155" i="3" s="1"/>
  <c r="F155" i="3"/>
  <c r="G155" i="3" s="1"/>
  <c r="J154" i="3" a="1"/>
  <c r="J154" i="3" s="1"/>
  <c r="F154" i="3"/>
  <c r="G154" i="3" s="1"/>
  <c r="J153" i="3" a="1"/>
  <c r="J153" i="3" s="1"/>
  <c r="F153" i="3"/>
  <c r="G153" i="3" s="1"/>
  <c r="J152" i="3" a="1"/>
  <c r="J152" i="3" s="1"/>
  <c r="F152" i="3"/>
  <c r="G152" i="3" s="1"/>
  <c r="J151" i="3" a="1"/>
  <c r="J151" i="3" s="1"/>
  <c r="F151" i="3"/>
  <c r="G151" i="3" s="1"/>
  <c r="J150" i="3" a="1"/>
  <c r="J150" i="3" s="1"/>
  <c r="F150" i="3"/>
  <c r="G150" i="3" s="1"/>
  <c r="J149" i="3" a="1"/>
  <c r="J149" i="3" s="1"/>
  <c r="F149" i="3"/>
  <c r="G149" i="3" s="1"/>
  <c r="J148" i="3" a="1"/>
  <c r="J148" i="3" s="1"/>
  <c r="F148" i="3"/>
  <c r="G148" i="3" s="1"/>
  <c r="J147" i="3" a="1"/>
  <c r="J147" i="3" s="1"/>
  <c r="F147" i="3"/>
  <c r="G147" i="3" s="1"/>
  <c r="J146" i="3" a="1"/>
  <c r="J146" i="3" s="1"/>
  <c r="F146" i="3"/>
  <c r="G146" i="3" s="1"/>
  <c r="J145" i="3" a="1"/>
  <c r="J145" i="3" s="1"/>
  <c r="F145" i="3"/>
  <c r="G145" i="3" s="1"/>
  <c r="J141" i="3" a="1"/>
  <c r="J141" i="3" s="1"/>
  <c r="F141" i="3"/>
  <c r="G141" i="3" s="1"/>
  <c r="J136" i="3" a="1"/>
  <c r="J136" i="3" s="1"/>
  <c r="F136" i="3"/>
  <c r="G136" i="3" s="1"/>
  <c r="J142" i="3" a="1"/>
  <c r="J142" i="3" s="1"/>
  <c r="F142" i="3"/>
  <c r="G142" i="3" s="1"/>
  <c r="J143" i="3" a="1"/>
  <c r="J143" i="3" s="1"/>
  <c r="F143" i="3"/>
  <c r="G143" i="3" s="1"/>
  <c r="J144" i="3" a="1"/>
  <c r="J144" i="3" s="1"/>
  <c r="F144" i="3"/>
  <c r="G144" i="3" s="1"/>
  <c r="J139" i="3" a="1"/>
  <c r="J139" i="3" s="1"/>
  <c r="F139" i="3"/>
  <c r="G139" i="3" s="1"/>
  <c r="J137" i="3" a="1"/>
  <c r="J137" i="3" s="1"/>
  <c r="F137" i="3"/>
  <c r="G137" i="3" s="1"/>
  <c r="J138" i="3" a="1"/>
  <c r="J138" i="3" s="1"/>
  <c r="F138" i="3"/>
  <c r="G138" i="3" s="1"/>
  <c r="J140" i="3" a="1"/>
  <c r="J140" i="3" s="1"/>
  <c r="F140" i="3"/>
  <c r="G140" i="3" s="1"/>
  <c r="J135" i="3" a="1"/>
  <c r="J135" i="3" s="1"/>
  <c r="F135" i="3"/>
  <c r="G135" i="3" s="1"/>
  <c r="J134" i="3" a="1"/>
  <c r="J134" i="3" s="1"/>
  <c r="F134" i="3"/>
  <c r="G134" i="3" s="1"/>
  <c r="J133" i="3" a="1"/>
  <c r="J133" i="3" s="1"/>
  <c r="F133" i="3"/>
  <c r="G133" i="3" s="1"/>
  <c r="J132" i="3" a="1"/>
  <c r="J132" i="3" s="1"/>
  <c r="F132" i="3"/>
  <c r="G132" i="3" s="1"/>
  <c r="J131" i="3" a="1"/>
  <c r="J131" i="3" s="1"/>
  <c r="F131" i="3"/>
  <c r="G131" i="3" s="1"/>
  <c r="J130" i="3" a="1"/>
  <c r="J130" i="3" s="1"/>
  <c r="F130" i="3"/>
  <c r="G130" i="3" s="1"/>
  <c r="J129" i="3" a="1"/>
  <c r="J129" i="3" s="1"/>
  <c r="F129" i="3"/>
  <c r="G129" i="3" s="1"/>
  <c r="J128" i="3" a="1"/>
  <c r="J128" i="3" s="1"/>
  <c r="F128" i="3"/>
  <c r="G128" i="3" s="1"/>
  <c r="J127" i="3" a="1"/>
  <c r="J127" i="3" s="1"/>
  <c r="F127" i="3"/>
  <c r="G127" i="3" s="1"/>
  <c r="J126" i="3" a="1"/>
  <c r="J126" i="3" s="1"/>
  <c r="F126" i="3"/>
  <c r="G126" i="3" s="1"/>
  <c r="J125" i="3" a="1"/>
  <c r="J125" i="3" s="1"/>
  <c r="F125" i="3"/>
  <c r="G125" i="3" s="1"/>
  <c r="J124" i="3" a="1"/>
  <c r="J124" i="3" s="1"/>
  <c r="F124" i="3"/>
  <c r="G124" i="3" s="1"/>
  <c r="J123" i="3" a="1"/>
  <c r="J123" i="3" s="1"/>
  <c r="F123" i="3"/>
  <c r="G123" i="3" s="1"/>
  <c r="J122" i="3" a="1"/>
  <c r="J122" i="3" s="1"/>
  <c r="F122" i="3"/>
  <c r="G122" i="3" s="1"/>
  <c r="J121" i="3" a="1"/>
  <c r="J121" i="3" s="1"/>
  <c r="F121" i="3"/>
  <c r="G121" i="3" s="1"/>
  <c r="J120" i="3" a="1"/>
  <c r="J120" i="3" s="1"/>
  <c r="F120" i="3"/>
  <c r="G120" i="3" s="1"/>
  <c r="J119" i="3" a="1"/>
  <c r="J119" i="3" s="1"/>
  <c r="F119" i="3"/>
  <c r="G119" i="3" s="1"/>
  <c r="J118" i="3" a="1"/>
  <c r="J118" i="3" s="1"/>
  <c r="F118" i="3"/>
  <c r="G118" i="3" s="1"/>
  <c r="J117" i="3" a="1"/>
  <c r="J117" i="3" s="1"/>
  <c r="F117" i="3"/>
  <c r="G117" i="3" s="1"/>
  <c r="J116" i="3" a="1"/>
  <c r="J116" i="3" s="1"/>
  <c r="F116" i="3"/>
  <c r="G116" i="3" s="1"/>
  <c r="J115" i="3" a="1"/>
  <c r="J115" i="3" s="1"/>
  <c r="F115" i="3"/>
  <c r="G115" i="3" s="1"/>
  <c r="J114" i="3" a="1"/>
  <c r="J114" i="3" s="1"/>
  <c r="F114" i="3"/>
  <c r="G114" i="3" s="1"/>
  <c r="J113" i="3" a="1"/>
  <c r="J113" i="3" s="1"/>
  <c r="F113" i="3"/>
  <c r="G113" i="3" s="1"/>
  <c r="J112" i="3" a="1"/>
  <c r="J112" i="3" s="1"/>
  <c r="F112" i="3"/>
  <c r="G112" i="3" s="1"/>
  <c r="J111" i="3" a="1"/>
  <c r="J111" i="3" s="1"/>
  <c r="F111" i="3"/>
  <c r="G111" i="3" s="1"/>
  <c r="J110" i="3" a="1"/>
  <c r="J110" i="3" s="1"/>
  <c r="F110" i="3"/>
  <c r="G110" i="3" s="1"/>
  <c r="J109" i="3" a="1"/>
  <c r="J109" i="3" s="1"/>
  <c r="F109" i="3"/>
  <c r="G109" i="3" s="1"/>
  <c r="J108" i="3" a="1"/>
  <c r="J108" i="3" s="1"/>
  <c r="F108" i="3"/>
  <c r="G108" i="3" s="1"/>
  <c r="J107" i="3" a="1"/>
  <c r="J107" i="3" s="1"/>
  <c r="F107" i="3"/>
  <c r="G107" i="3" s="1"/>
  <c r="J106" i="3" a="1"/>
  <c r="J106" i="3" s="1"/>
  <c r="F106" i="3"/>
  <c r="G106" i="3" s="1"/>
  <c r="J105" i="3" a="1"/>
  <c r="J105" i="3" s="1"/>
  <c r="F105" i="3"/>
  <c r="G105" i="3" s="1"/>
  <c r="J104" i="3" a="1"/>
  <c r="J104" i="3" s="1"/>
  <c r="F104" i="3"/>
  <c r="G104" i="3" s="1"/>
  <c r="J103" i="3" a="1"/>
  <c r="J103" i="3" s="1"/>
  <c r="F103" i="3"/>
  <c r="G103" i="3" s="1"/>
  <c r="J102" i="3" a="1"/>
  <c r="J102" i="3" s="1"/>
  <c r="F102" i="3"/>
  <c r="G102" i="3" s="1"/>
  <c r="J101" i="3" a="1"/>
  <c r="J101" i="3" s="1"/>
  <c r="F101" i="3"/>
  <c r="G101" i="3" s="1"/>
  <c r="J100" i="3" a="1"/>
  <c r="J100" i="3" s="1"/>
  <c r="F100" i="3"/>
  <c r="G100" i="3" s="1"/>
  <c r="J99" i="3" a="1"/>
  <c r="J99" i="3" s="1"/>
  <c r="F99" i="3"/>
  <c r="G99" i="3" s="1"/>
  <c r="J98" i="3" a="1"/>
  <c r="J98" i="3" s="1"/>
  <c r="F98" i="3"/>
  <c r="G98" i="3" s="1"/>
  <c r="J97" i="3" a="1"/>
  <c r="J97" i="3" s="1"/>
  <c r="F97" i="3"/>
  <c r="G97" i="3" s="1"/>
  <c r="J96" i="3" a="1"/>
  <c r="J96" i="3" s="1"/>
  <c r="F96" i="3"/>
  <c r="G96" i="3" s="1"/>
  <c r="J95" i="3" a="1"/>
  <c r="J95" i="3" s="1"/>
  <c r="F95" i="3"/>
  <c r="G95" i="3" s="1"/>
  <c r="J94" i="3" a="1"/>
  <c r="J94" i="3" s="1"/>
  <c r="F94" i="3"/>
  <c r="G94" i="3" s="1"/>
  <c r="J93" i="3" a="1"/>
  <c r="J93" i="3" s="1"/>
  <c r="F93" i="3"/>
  <c r="G93" i="3" s="1"/>
  <c r="J92" i="3" a="1"/>
  <c r="J92" i="3" s="1"/>
  <c r="F92" i="3"/>
  <c r="G92" i="3" s="1"/>
  <c r="J91" i="3" a="1"/>
  <c r="J91" i="3" s="1"/>
  <c r="F91" i="3"/>
  <c r="G91" i="3" s="1"/>
  <c r="J90" i="3" a="1"/>
  <c r="J90" i="3" s="1"/>
  <c r="F90" i="3"/>
  <c r="G90" i="3" s="1"/>
  <c r="J89" i="3" a="1"/>
  <c r="J89" i="3" s="1"/>
  <c r="F89" i="3"/>
  <c r="G89" i="3" s="1"/>
  <c r="J88" i="3" a="1"/>
  <c r="J88" i="3" s="1"/>
  <c r="F88" i="3"/>
  <c r="G88" i="3" s="1"/>
  <c r="J87" i="3" a="1"/>
  <c r="J87" i="3" s="1"/>
  <c r="F87" i="3"/>
  <c r="G87" i="3" s="1"/>
  <c r="J86" i="3" a="1"/>
  <c r="J86" i="3" s="1"/>
  <c r="F86" i="3"/>
  <c r="G86" i="3" s="1"/>
  <c r="J85" i="3" a="1"/>
  <c r="J85" i="3" s="1"/>
  <c r="F85" i="3"/>
  <c r="G85" i="3" s="1"/>
  <c r="J84" i="3" a="1"/>
  <c r="J84" i="3" s="1"/>
  <c r="F84" i="3"/>
  <c r="G84" i="3" s="1"/>
  <c r="J83" i="3" a="1"/>
  <c r="J83" i="3" s="1"/>
  <c r="F83" i="3"/>
  <c r="G83" i="3" s="1"/>
  <c r="J82" i="3" a="1"/>
  <c r="J82" i="3" s="1"/>
  <c r="F82" i="3"/>
  <c r="G82" i="3" s="1"/>
  <c r="J81" i="3" a="1"/>
  <c r="J81" i="3" s="1"/>
  <c r="F81" i="3"/>
  <c r="G81" i="3" s="1"/>
  <c r="J80" i="3" a="1"/>
  <c r="J80" i="3" s="1"/>
  <c r="F80" i="3"/>
  <c r="G80" i="3" s="1"/>
  <c r="J79" i="3" a="1"/>
  <c r="J79" i="3" s="1"/>
  <c r="F79" i="3"/>
  <c r="G79" i="3" s="1"/>
  <c r="J78" i="3" a="1"/>
  <c r="J78" i="3" s="1"/>
  <c r="F78" i="3"/>
  <c r="G78" i="3" s="1"/>
  <c r="J77" i="3" a="1"/>
  <c r="J77" i="3" s="1"/>
  <c r="F77" i="3"/>
  <c r="G77" i="3" s="1"/>
  <c r="J76" i="3" a="1"/>
  <c r="J76" i="3" s="1"/>
  <c r="F76" i="3"/>
  <c r="G76" i="3" s="1"/>
  <c r="J75" i="3" a="1"/>
  <c r="J75" i="3" s="1"/>
  <c r="F75" i="3"/>
  <c r="G75" i="3" s="1"/>
  <c r="J74" i="3" a="1"/>
  <c r="J74" i="3" s="1"/>
  <c r="F74" i="3"/>
  <c r="G74" i="3" s="1"/>
  <c r="J73" i="3" a="1"/>
  <c r="J73" i="3" s="1"/>
  <c r="F73" i="3"/>
  <c r="G73" i="3" s="1"/>
  <c r="J72" i="3" a="1"/>
  <c r="J72" i="3" s="1"/>
  <c r="F72" i="3"/>
  <c r="G72" i="3" s="1"/>
  <c r="J71" i="3" a="1"/>
  <c r="J71" i="3" s="1"/>
  <c r="F71" i="3"/>
  <c r="G71" i="3" s="1"/>
  <c r="J70" i="3" a="1"/>
  <c r="J70" i="3" s="1"/>
  <c r="F70" i="3"/>
  <c r="G70" i="3" s="1"/>
  <c r="J69" i="3" a="1"/>
  <c r="J69" i="3" s="1"/>
  <c r="F69" i="3"/>
  <c r="G69" i="3" s="1"/>
  <c r="J68" i="3" a="1"/>
  <c r="J68" i="3" s="1"/>
  <c r="F68" i="3"/>
  <c r="G68" i="3" s="1"/>
  <c r="J67" i="3" a="1"/>
  <c r="J67" i="3" s="1"/>
  <c r="F67" i="3"/>
  <c r="G67" i="3" s="1"/>
  <c r="J66" i="3" a="1"/>
  <c r="J66" i="3" s="1"/>
  <c r="F66" i="3"/>
  <c r="G66" i="3" s="1"/>
  <c r="J65" i="3" a="1"/>
  <c r="J65" i="3" s="1"/>
  <c r="F65" i="3"/>
  <c r="G65" i="3" s="1"/>
  <c r="J64" i="3" a="1"/>
  <c r="J64" i="3" s="1"/>
  <c r="F64" i="3"/>
  <c r="G64" i="3" s="1"/>
  <c r="J63" i="3" a="1"/>
  <c r="J63" i="3" s="1"/>
  <c r="F63" i="3"/>
  <c r="G63" i="3" s="1"/>
  <c r="J62" i="3" a="1"/>
  <c r="J62" i="3" s="1"/>
  <c r="F62" i="3"/>
  <c r="G62" i="3" s="1"/>
  <c r="J61" i="3" a="1"/>
  <c r="J61" i="3" s="1"/>
  <c r="F61" i="3"/>
  <c r="G61" i="3" s="1"/>
  <c r="J60" i="3" a="1"/>
  <c r="J60" i="3" s="1"/>
  <c r="F60" i="3"/>
  <c r="G60" i="3" s="1"/>
  <c r="J59" i="3" a="1"/>
  <c r="J59" i="3" s="1"/>
  <c r="F59" i="3"/>
  <c r="G59" i="3" s="1"/>
  <c r="J58" i="3" a="1"/>
  <c r="J58" i="3" s="1"/>
  <c r="F58" i="3"/>
  <c r="G58" i="3" s="1"/>
  <c r="J57" i="3" a="1"/>
  <c r="J57" i="3" s="1"/>
  <c r="F57" i="3"/>
  <c r="G57" i="3" s="1"/>
  <c r="J56" i="3" a="1"/>
  <c r="J56" i="3" s="1"/>
  <c r="F56" i="3"/>
  <c r="G56" i="3" s="1"/>
  <c r="J55" i="3" a="1"/>
  <c r="J55" i="3" s="1"/>
  <c r="F55" i="3"/>
  <c r="G55" i="3" s="1"/>
  <c r="J54" i="3" a="1"/>
  <c r="J54" i="3" s="1"/>
  <c r="F54" i="3"/>
  <c r="G54" i="3" s="1"/>
  <c r="J53" i="3" a="1"/>
  <c r="J53" i="3" s="1"/>
  <c r="F53" i="3"/>
  <c r="G53" i="3" s="1"/>
  <c r="J52" i="3" a="1"/>
  <c r="J52" i="3" s="1"/>
  <c r="F52" i="3"/>
  <c r="G52" i="3" s="1"/>
  <c r="J51" i="3" a="1"/>
  <c r="J51" i="3" s="1"/>
  <c r="F51" i="3"/>
  <c r="G51" i="3" s="1"/>
  <c r="J50" i="3" a="1"/>
  <c r="J50" i="3" s="1"/>
  <c r="F50" i="3"/>
  <c r="G50" i="3" s="1"/>
  <c r="J49" i="3" a="1"/>
  <c r="J49" i="3" s="1"/>
  <c r="F49" i="3"/>
  <c r="G49" i="3" s="1"/>
  <c r="J48" i="3" a="1"/>
  <c r="J48" i="3" s="1"/>
  <c r="F48" i="3"/>
  <c r="G48" i="3" s="1"/>
  <c r="J47" i="3" a="1"/>
  <c r="J47" i="3" s="1"/>
  <c r="F47" i="3"/>
  <c r="G47" i="3" s="1"/>
  <c r="J46" i="3" a="1"/>
  <c r="J46" i="3" s="1"/>
  <c r="F46" i="3"/>
  <c r="G46" i="3" s="1"/>
  <c r="J45" i="3" a="1"/>
  <c r="J45" i="3" s="1"/>
  <c r="F45" i="3"/>
  <c r="G45" i="3" s="1"/>
  <c r="J44" i="3" a="1"/>
  <c r="J44" i="3" s="1"/>
  <c r="F44" i="3"/>
  <c r="G44" i="3" s="1"/>
  <c r="J43" i="3" a="1"/>
  <c r="J43" i="3" s="1"/>
  <c r="F43" i="3"/>
  <c r="G43" i="3" s="1"/>
  <c r="J42" i="3" a="1"/>
  <c r="J42" i="3" s="1"/>
  <c r="F42" i="3"/>
  <c r="G42" i="3" s="1"/>
  <c r="J41" i="3" a="1"/>
  <c r="J41" i="3" s="1"/>
  <c r="F41" i="3"/>
  <c r="G41" i="3" s="1"/>
  <c r="J40" i="3" a="1"/>
  <c r="J40" i="3" s="1"/>
  <c r="F40" i="3"/>
  <c r="G40" i="3" s="1"/>
  <c r="J39" i="3" a="1"/>
  <c r="J39" i="3" s="1"/>
  <c r="F39" i="3"/>
  <c r="G39" i="3" s="1"/>
  <c r="J38" i="3" a="1"/>
  <c r="J38" i="3" s="1"/>
  <c r="F38" i="3"/>
  <c r="G38" i="3" s="1"/>
  <c r="J37" i="3" a="1"/>
  <c r="J37" i="3" s="1"/>
  <c r="F37" i="3"/>
  <c r="G37" i="3" s="1"/>
  <c r="J36" i="3" a="1"/>
  <c r="J36" i="3" s="1"/>
  <c r="F36" i="3"/>
  <c r="G36" i="3" s="1"/>
  <c r="J35" i="3" a="1"/>
  <c r="J35" i="3" s="1"/>
  <c r="F35" i="3"/>
  <c r="G35" i="3" s="1"/>
  <c r="J34" i="3" a="1"/>
  <c r="J34" i="3" s="1"/>
  <c r="F34" i="3"/>
  <c r="G34" i="3" s="1"/>
  <c r="J33" i="3" a="1"/>
  <c r="J33" i="3" s="1"/>
  <c r="F33" i="3"/>
  <c r="G33" i="3" s="1"/>
  <c r="J32" i="3" a="1"/>
  <c r="J32" i="3" s="1"/>
  <c r="F32" i="3"/>
  <c r="G32" i="3" s="1"/>
  <c r="J31" i="3" a="1"/>
  <c r="J31" i="3" s="1"/>
  <c r="F31" i="3"/>
  <c r="G31" i="3" s="1"/>
  <c r="J30" i="3" a="1"/>
  <c r="J30" i="3" s="1"/>
  <c r="F30" i="3"/>
  <c r="G30" i="3" s="1"/>
  <c r="J29" i="3" a="1"/>
  <c r="J29" i="3" s="1"/>
  <c r="F29" i="3"/>
  <c r="G29" i="3" s="1"/>
  <c r="J28" i="3" a="1"/>
  <c r="J28" i="3" s="1"/>
  <c r="F28" i="3"/>
  <c r="G28" i="3" s="1"/>
  <c r="J27" i="3" a="1"/>
  <c r="J27" i="3" s="1"/>
  <c r="F27" i="3"/>
  <c r="G27" i="3" s="1"/>
  <c r="J26" i="3" a="1"/>
  <c r="J26" i="3" s="1"/>
  <c r="F26" i="3"/>
  <c r="G26" i="3" s="1"/>
  <c r="J25" i="3" a="1"/>
  <c r="J25" i="3" s="1"/>
  <c r="F25" i="3"/>
  <c r="G25" i="3" s="1"/>
  <c r="J24" i="3" a="1"/>
  <c r="J24" i="3" s="1"/>
  <c r="F24" i="3"/>
  <c r="G24" i="3" s="1"/>
  <c r="J23" i="3" a="1"/>
  <c r="J23" i="3" s="1"/>
  <c r="F23" i="3"/>
  <c r="G23" i="3" s="1"/>
  <c r="J22" i="3" a="1"/>
  <c r="J22" i="3" s="1"/>
  <c r="F22" i="3"/>
  <c r="G22" i="3" s="1"/>
  <c r="J21" i="3" a="1"/>
  <c r="J21" i="3" s="1"/>
  <c r="F21" i="3"/>
  <c r="G21" i="3" s="1"/>
  <c r="J20" i="3" a="1"/>
  <c r="J20" i="3" s="1"/>
  <c r="F20" i="3"/>
  <c r="G20" i="3" s="1"/>
  <c r="J19" i="3" a="1"/>
  <c r="J19" i="3" s="1"/>
  <c r="F19" i="3"/>
  <c r="G19" i="3" s="1"/>
  <c r="J18" i="3" a="1"/>
  <c r="J18" i="3" s="1"/>
  <c r="F18" i="3"/>
  <c r="G18" i="3" s="1"/>
  <c r="J17" i="3" a="1"/>
  <c r="J17" i="3" s="1"/>
  <c r="F17" i="3"/>
  <c r="G17" i="3" s="1"/>
  <c r="J16" i="3" a="1"/>
  <c r="J16" i="3" s="1"/>
  <c r="F16" i="3"/>
  <c r="G16" i="3" s="1"/>
  <c r="J15" i="3" a="1"/>
  <c r="J15" i="3" s="1"/>
  <c r="F15" i="3"/>
  <c r="G15" i="3" s="1"/>
  <c r="J14" i="3" a="1"/>
  <c r="J14" i="3" s="1"/>
  <c r="F14" i="3"/>
  <c r="G14" i="3" s="1"/>
  <c r="J13" i="3" a="1"/>
  <c r="J13" i="3" s="1"/>
  <c r="F13" i="3"/>
  <c r="G13" i="3" s="1"/>
  <c r="J12" i="3" a="1"/>
  <c r="J12" i="3" s="1"/>
  <c r="F12" i="3"/>
  <c r="G12" i="3" s="1"/>
  <c r="J11" i="3" a="1"/>
  <c r="J11" i="3" s="1"/>
  <c r="F11" i="3"/>
  <c r="G11" i="3" s="1"/>
  <c r="J10" i="3" a="1"/>
  <c r="J10" i="3" s="1"/>
  <c r="F10" i="3"/>
  <c r="G10" i="3" s="1"/>
  <c r="J9" i="3" a="1"/>
  <c r="J9" i="3" s="1"/>
  <c r="F9" i="3"/>
  <c r="G9" i="3" s="1"/>
  <c r="J8" i="3" a="1"/>
  <c r="J8" i="3" s="1"/>
  <c r="F8" i="3"/>
  <c r="G8" i="3" s="1"/>
  <c r="J7" i="3" a="1"/>
  <c r="J7" i="3" s="1"/>
  <c r="F7" i="3"/>
  <c r="G7" i="3" s="1"/>
  <c r="J6" i="3" a="1"/>
  <c r="J6" i="3" s="1"/>
  <c r="F6" i="3"/>
  <c r="G6" i="3" s="1"/>
  <c r="J5" i="3" a="1"/>
  <c r="J5" i="3" s="1"/>
  <c r="F5" i="3"/>
  <c r="G5" i="3" s="1"/>
  <c r="J4" i="3" a="1"/>
  <c r="J4" i="3" s="1"/>
  <c r="F4" i="3"/>
  <c r="G4" i="3" s="1"/>
  <c r="J3" i="3" a="1"/>
  <c r="J3" i="3" s="1"/>
  <c r="F3" i="3"/>
  <c r="G3" i="3" s="1"/>
  <c r="J2" i="3" a="1"/>
  <c r="J2" i="3" s="1"/>
  <c r="F2" i="3"/>
  <c r="G2" i="3" s="1"/>
  <c r="J3" i="1" l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/>
  <c r="J91" i="1" a="1"/>
  <c r="J91" i="1"/>
  <c r="J92" i="1" a="1"/>
  <c r="J92" i="1"/>
  <c r="J93" i="1" a="1"/>
  <c r="J93" i="1"/>
  <c r="J94" i="1" a="1"/>
  <c r="J94" i="1"/>
  <c r="J95" i="1" a="1"/>
  <c r="J95" i="1"/>
  <c r="J96" i="1" a="1"/>
  <c r="J96" i="1"/>
  <c r="J97" i="1" a="1"/>
  <c r="J97" i="1"/>
  <c r="J98" i="1" a="1"/>
  <c r="J98" i="1"/>
  <c r="J99" i="1" a="1"/>
  <c r="J99" i="1"/>
  <c r="J100" i="1" a="1"/>
  <c r="J100" i="1"/>
  <c r="J101" i="1" a="1"/>
  <c r="J101" i="1"/>
  <c r="J102" i="1" a="1"/>
  <c r="J102" i="1"/>
  <c r="J103" i="1" a="1"/>
  <c r="J103" i="1"/>
  <c r="J104" i="1" a="1"/>
  <c r="J104" i="1"/>
  <c r="J105" i="1" a="1"/>
  <c r="J105" i="1"/>
  <c r="J106" i="1" a="1"/>
  <c r="J106" i="1"/>
  <c r="J107" i="1" a="1"/>
  <c r="J107" i="1"/>
  <c r="J108" i="1" a="1"/>
  <c r="J108" i="1"/>
  <c r="J109" i="1" a="1"/>
  <c r="J109" i="1"/>
  <c r="J110" i="1" a="1"/>
  <c r="J110" i="1"/>
  <c r="J111" i="1" a="1"/>
  <c r="J111" i="1"/>
  <c r="J112" i="1" a="1"/>
  <c r="J112" i="1"/>
  <c r="J113" i="1" a="1"/>
  <c r="J113" i="1"/>
  <c r="J114" i="1" a="1"/>
  <c r="J114" i="1"/>
  <c r="J115" i="1" a="1"/>
  <c r="J115" i="1"/>
  <c r="J116" i="1" a="1"/>
  <c r="J116" i="1"/>
  <c r="J117" i="1" a="1"/>
  <c r="J117" i="1"/>
  <c r="J118" i="1" a="1"/>
  <c r="J118" i="1"/>
  <c r="J119" i="1" a="1"/>
  <c r="J119" i="1"/>
  <c r="J120" i="1" a="1"/>
  <c r="J120" i="1"/>
  <c r="J121" i="1" a="1"/>
  <c r="J121" i="1"/>
  <c r="J122" i="1" a="1"/>
  <c r="J122" i="1"/>
  <c r="J123" i="1" a="1"/>
  <c r="J123" i="1"/>
  <c r="J124" i="1" a="1"/>
  <c r="J124" i="1" s="1"/>
  <c r="J125" i="1" a="1"/>
  <c r="J125" i="1" s="1"/>
  <c r="J126" i="1" a="1"/>
  <c r="J126" i="1" s="1"/>
  <c r="J127" i="1" a="1"/>
  <c r="J127" i="1" s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38" i="1" a="1"/>
  <c r="J138" i="1" s="1"/>
  <c r="J139" i="1" a="1"/>
  <c r="J139" i="1" s="1"/>
  <c r="J140" i="1" a="1"/>
  <c r="J140" i="1" s="1"/>
  <c r="J141" i="1" a="1"/>
  <c r="J141" i="1" s="1"/>
  <c r="J142" i="1" a="1"/>
  <c r="J142" i="1" s="1"/>
  <c r="J143" i="1" a="1"/>
  <c r="J143" i="1" s="1"/>
  <c r="J144" i="1" a="1"/>
  <c r="J144" i="1" s="1"/>
  <c r="J145" i="1" a="1"/>
  <c r="J145" i="1" s="1"/>
  <c r="J146" i="1" a="1"/>
  <c r="J146" i="1" s="1"/>
  <c r="J147" i="1" a="1"/>
  <c r="J147" i="1" s="1"/>
  <c r="J148" i="1" a="1"/>
  <c r="J148" i="1" s="1"/>
  <c r="J149" i="1" a="1"/>
  <c r="J149" i="1" s="1"/>
  <c r="J150" i="1" a="1"/>
  <c r="J150" i="1" s="1"/>
  <c r="J151" i="1" a="1"/>
  <c r="J151" i="1" s="1"/>
  <c r="J152" i="1" a="1"/>
  <c r="J152" i="1" s="1"/>
  <c r="J153" i="1" a="1"/>
  <c r="J153" i="1" s="1"/>
  <c r="J154" i="1" a="1"/>
  <c r="J154" i="1" s="1"/>
  <c r="J155" i="1" a="1"/>
  <c r="J155" i="1" s="1"/>
  <c r="J156" i="1" a="1"/>
  <c r="J156" i="1" s="1"/>
  <c r="J2" i="1" a="1"/>
  <c r="J2" i="1" s="1"/>
  <c r="F3" i="1" l="1"/>
  <c r="G3" i="1" s="1"/>
  <c r="F4" i="1"/>
  <c r="G4" i="1" s="1"/>
  <c r="F5" i="1"/>
  <c r="F6" i="1"/>
  <c r="F7" i="1"/>
  <c r="F8" i="1"/>
  <c r="F9" i="1"/>
  <c r="F10" i="1"/>
  <c r="F11" i="1"/>
  <c r="G11" i="1" s="1"/>
  <c r="F12" i="1"/>
  <c r="F13" i="1"/>
  <c r="F14" i="1"/>
  <c r="F15" i="1"/>
  <c r="F16" i="1"/>
  <c r="G16" i="1" s="1"/>
  <c r="F17" i="1"/>
  <c r="F18" i="1"/>
  <c r="G18" i="1" s="1"/>
  <c r="F19" i="1"/>
  <c r="F20" i="1"/>
  <c r="G20" i="1" s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G5" i="1" l="1"/>
  <c r="G7" i="1"/>
  <c r="G9" i="1"/>
  <c r="G13" i="1"/>
  <c r="G15" i="1"/>
  <c r="G17" i="1"/>
  <c r="G19" i="1"/>
  <c r="G21" i="1"/>
  <c r="G23" i="1"/>
  <c r="G25" i="1"/>
  <c r="G27" i="1"/>
  <c r="G29" i="1"/>
  <c r="G31" i="1"/>
  <c r="G33" i="1"/>
  <c r="G35" i="1"/>
  <c r="G37" i="1"/>
  <c r="G39" i="1"/>
  <c r="G41" i="1"/>
  <c r="G43" i="1"/>
  <c r="G45" i="1"/>
  <c r="G47" i="1"/>
  <c r="G49" i="1"/>
  <c r="G51" i="1"/>
  <c r="G53" i="1"/>
  <c r="G55" i="1"/>
  <c r="G57" i="1"/>
  <c r="G59" i="1"/>
  <c r="G61" i="1"/>
  <c r="G63" i="1"/>
  <c r="G65" i="1"/>
  <c r="G67" i="1"/>
  <c r="G69" i="1"/>
  <c r="G71" i="1"/>
  <c r="G73" i="1"/>
  <c r="G75" i="1"/>
  <c r="G77" i="1"/>
  <c r="G79" i="1"/>
  <c r="G81" i="1"/>
  <c r="G83" i="1"/>
  <c r="G85" i="1"/>
  <c r="G87" i="1"/>
  <c r="G89" i="1"/>
  <c r="G91" i="1"/>
  <c r="G93" i="1"/>
  <c r="G95" i="1"/>
  <c r="G97" i="1"/>
  <c r="G99" i="1"/>
  <c r="G101" i="1"/>
  <c r="G103" i="1"/>
  <c r="G105" i="1"/>
  <c r="G107" i="1"/>
  <c r="G109" i="1"/>
  <c r="G111" i="1"/>
  <c r="G113" i="1"/>
  <c r="G115" i="1"/>
  <c r="G117" i="1"/>
  <c r="G119" i="1"/>
  <c r="G121" i="1"/>
  <c r="G123" i="1"/>
  <c r="G125" i="1"/>
  <c r="G127" i="1"/>
  <c r="G129" i="1"/>
  <c r="G131" i="1"/>
  <c r="G133" i="1"/>
  <c r="G135" i="1"/>
  <c r="G137" i="1"/>
  <c r="G139" i="1"/>
  <c r="G141" i="1"/>
  <c r="G143" i="1"/>
  <c r="G145" i="1"/>
  <c r="G147" i="1"/>
  <c r="G149" i="1"/>
  <c r="G151" i="1"/>
  <c r="G153" i="1"/>
  <c r="G155" i="1"/>
  <c r="G6" i="1"/>
  <c r="G8" i="1"/>
  <c r="G10" i="1"/>
  <c r="G12" i="1"/>
  <c r="G14" i="1"/>
  <c r="G22" i="1"/>
  <c r="G24" i="1"/>
  <c r="G26" i="1"/>
  <c r="G28" i="1"/>
  <c r="G30" i="1"/>
  <c r="G32" i="1"/>
  <c r="G34" i="1"/>
  <c r="G36" i="1"/>
  <c r="G38" i="1"/>
  <c r="G40" i="1"/>
  <c r="G42" i="1"/>
  <c r="G44" i="1"/>
  <c r="G46" i="1"/>
  <c r="G48" i="1"/>
  <c r="G50" i="1"/>
  <c r="G52" i="1"/>
  <c r="G54" i="1"/>
  <c r="G56" i="1"/>
  <c r="G58" i="1"/>
  <c r="G60" i="1"/>
  <c r="G62" i="1"/>
  <c r="G64" i="1"/>
  <c r="G66" i="1"/>
  <c r="G68" i="1"/>
  <c r="G70" i="1"/>
  <c r="G72" i="1"/>
  <c r="G74" i="1"/>
  <c r="G76" i="1"/>
  <c r="G78" i="1"/>
  <c r="G80" i="1"/>
  <c r="G82" i="1"/>
  <c r="G84" i="1"/>
  <c r="G86" i="1"/>
  <c r="G88" i="1"/>
  <c r="G90" i="1"/>
  <c r="G92" i="1"/>
  <c r="G94" i="1"/>
  <c r="G96" i="1"/>
  <c r="G98" i="1"/>
  <c r="G100" i="1"/>
  <c r="G102" i="1"/>
  <c r="G104" i="1"/>
  <c r="G106" i="1"/>
  <c r="G108" i="1"/>
  <c r="G110" i="1"/>
  <c r="G112" i="1"/>
  <c r="G114" i="1"/>
  <c r="G116" i="1"/>
  <c r="G118" i="1"/>
  <c r="G120" i="1"/>
  <c r="G122" i="1"/>
  <c r="G124" i="1"/>
  <c r="G126" i="1"/>
  <c r="G128" i="1"/>
  <c r="G130" i="1"/>
  <c r="G132" i="1"/>
  <c r="G134" i="1"/>
  <c r="G136" i="1"/>
  <c r="G138" i="1"/>
  <c r="G140" i="1"/>
  <c r="G142" i="1"/>
  <c r="G144" i="1"/>
  <c r="G146" i="1"/>
  <c r="G148" i="1"/>
  <c r="G150" i="1"/>
  <c r="G152" i="1"/>
  <c r="G154" i="1"/>
  <c r="G156" i="1"/>
  <c r="F2" i="1"/>
  <c r="G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<sst xmlns="http://schemas.openxmlformats.org/spreadsheetml/2006/main" count="1519" uniqueCount="210">
  <si>
    <t>Row Labels</t>
  </si>
  <si>
    <t>Average of Retention %</t>
  </si>
  <si>
    <t>Acura</t>
  </si>
  <si>
    <t>Audi</t>
  </si>
  <si>
    <t>BMW</t>
  </si>
  <si>
    <t>Buick</t>
  </si>
  <si>
    <t>Cadillac</t>
  </si>
  <si>
    <t>Chevrolet</t>
  </si>
  <si>
    <t>Chrysler</t>
  </si>
  <si>
    <t>Dodge</t>
  </si>
  <si>
    <t>Ford</t>
  </si>
  <si>
    <t>Honda</t>
  </si>
  <si>
    <t>Hyundai</t>
  </si>
  <si>
    <t>Infiniti</t>
  </si>
  <si>
    <t>Jaguar</t>
  </si>
  <si>
    <t>Jeep</t>
  </si>
  <si>
    <t>Lexus</t>
  </si>
  <si>
    <t>Lincoln</t>
  </si>
  <si>
    <t>Mercedes-B</t>
  </si>
  <si>
    <t>Mercury</t>
  </si>
  <si>
    <t>Mitsubishi</t>
  </si>
  <si>
    <t>Nissan</t>
  </si>
  <si>
    <t>Oldsmobile</t>
  </si>
  <si>
    <t>Plymouth</t>
  </si>
  <si>
    <t>Pontiac</t>
  </si>
  <si>
    <t>Porsche</t>
  </si>
  <si>
    <t>Saab</t>
  </si>
  <si>
    <t>Saturn</t>
  </si>
  <si>
    <t>Subaru</t>
  </si>
  <si>
    <t>Toyota</t>
  </si>
  <si>
    <t>Volkswagen</t>
  </si>
  <si>
    <t>Volvo</t>
  </si>
  <si>
    <t>Grand Total</t>
  </si>
  <si>
    <t>Average of Year Resale Value</t>
  </si>
  <si>
    <t>Average of Price</t>
  </si>
  <si>
    <t>Manufacturer</t>
  </si>
  <si>
    <t>Model</t>
  </si>
  <si>
    <t>Unit Sales</t>
  </si>
  <si>
    <t>Price</t>
  </si>
  <si>
    <t>Year Resale Value</t>
  </si>
  <si>
    <t>Retention %</t>
  </si>
  <si>
    <t>Retention Value</t>
  </si>
  <si>
    <t>Engine Size</t>
  </si>
  <si>
    <t>Horsepower</t>
  </si>
  <si>
    <t>HP Level</t>
  </si>
  <si>
    <t>Vehicle_type</t>
  </si>
  <si>
    <t>Fuel Efficiency</t>
  </si>
  <si>
    <t>Power Perf Factor</t>
  </si>
  <si>
    <t>Fuel Capacity</t>
  </si>
  <si>
    <t>Wheelbase</t>
  </si>
  <si>
    <t>Width</t>
  </si>
  <si>
    <t>Length</t>
  </si>
  <si>
    <t>Curb Weight</t>
  </si>
  <si>
    <t>Latest Launch</t>
  </si>
  <si>
    <t>Integra</t>
  </si>
  <si>
    <t>Passenger</t>
  </si>
  <si>
    <t>TL</t>
  </si>
  <si>
    <t>RL</t>
  </si>
  <si>
    <t>A4</t>
  </si>
  <si>
    <t>A6</t>
  </si>
  <si>
    <t>A8</t>
  </si>
  <si>
    <t>323i</t>
  </si>
  <si>
    <t>328i</t>
  </si>
  <si>
    <t>528i</t>
  </si>
  <si>
    <t>Century</t>
  </si>
  <si>
    <t>Regal</t>
  </si>
  <si>
    <t>Park Avenue</t>
  </si>
  <si>
    <t>LeSabre</t>
  </si>
  <si>
    <t>DeVille</t>
  </si>
  <si>
    <t>Seville</t>
  </si>
  <si>
    <t>Eldorado</t>
  </si>
  <si>
    <t>Catera</t>
  </si>
  <si>
    <t>Escalade</t>
  </si>
  <si>
    <t>Car</t>
  </si>
  <si>
    <t>Cavalier</t>
  </si>
  <si>
    <t>Malibu</t>
  </si>
  <si>
    <t>Lumina</t>
  </si>
  <si>
    <t>Monte Carlo</t>
  </si>
  <si>
    <t>Camaro</t>
  </si>
  <si>
    <t>Corvette</t>
  </si>
  <si>
    <t>Prizm</t>
  </si>
  <si>
    <t>Metro</t>
  </si>
  <si>
    <t>Impala</t>
  </si>
  <si>
    <t>Sebring Coupe</t>
  </si>
  <si>
    <t>Sebring Conv.</t>
  </si>
  <si>
    <t>Concorde</t>
  </si>
  <si>
    <t>Cirrus</t>
  </si>
  <si>
    <t>LHS</t>
  </si>
  <si>
    <t>300M</t>
  </si>
  <si>
    <t>Neon</t>
  </si>
  <si>
    <t>Avenger</t>
  </si>
  <si>
    <t>Stratus</t>
  </si>
  <si>
    <t>Intrepid</t>
  </si>
  <si>
    <t>Viper</t>
  </si>
  <si>
    <t>Ram Pickup</t>
  </si>
  <si>
    <t>Ram Wagon</t>
  </si>
  <si>
    <t>Ram Van</t>
  </si>
  <si>
    <t>Dakota</t>
  </si>
  <si>
    <t>Durango</t>
  </si>
  <si>
    <t>Caravan</t>
  </si>
  <si>
    <t>Escort</t>
  </si>
  <si>
    <t>Mustang</t>
  </si>
  <si>
    <t>Contour</t>
  </si>
  <si>
    <t>Taurus</t>
  </si>
  <si>
    <t>Focus</t>
  </si>
  <si>
    <t>Crown Victoria</t>
  </si>
  <si>
    <t>Explorer</t>
  </si>
  <si>
    <t>Windstar</t>
  </si>
  <si>
    <t>Expedition</t>
  </si>
  <si>
    <t>Ranger</t>
  </si>
  <si>
    <t>F-Series</t>
  </si>
  <si>
    <t>Civic</t>
  </si>
  <si>
    <t>Accord</t>
  </si>
  <si>
    <t>CR-V</t>
  </si>
  <si>
    <t>Passport</t>
  </si>
  <si>
    <t>Odyssey</t>
  </si>
  <si>
    <t>Accent</t>
  </si>
  <si>
    <t>Elantra</t>
  </si>
  <si>
    <t>Sonata</t>
  </si>
  <si>
    <t>I30</t>
  </si>
  <si>
    <t>S-Type</t>
  </si>
  <si>
    <t>Wrangler</t>
  </si>
  <si>
    <t>Cherokee</t>
  </si>
  <si>
    <t>Grand Cherokee</t>
  </si>
  <si>
    <t>ES300</t>
  </si>
  <si>
    <t>GS300</t>
  </si>
  <si>
    <t>GS400</t>
  </si>
  <si>
    <t>LS400</t>
  </si>
  <si>
    <t>LX470</t>
  </si>
  <si>
    <t>RX300</t>
  </si>
  <si>
    <t>Continental</t>
  </si>
  <si>
    <t>Town car</t>
  </si>
  <si>
    <t>Navigator</t>
  </si>
  <si>
    <t>Mirage</t>
  </si>
  <si>
    <t>Eclipse</t>
  </si>
  <si>
    <t>Galant</t>
  </si>
  <si>
    <t>Diamante</t>
  </si>
  <si>
    <t>3000GT</t>
  </si>
  <si>
    <t>Montero</t>
  </si>
  <si>
    <t>Montero Sport</t>
  </si>
  <si>
    <t>Mystique</t>
  </si>
  <si>
    <t>Cougar</t>
  </si>
  <si>
    <t>Sable</t>
  </si>
  <si>
    <t>Grand Marquis</t>
  </si>
  <si>
    <t>Mountaineer</t>
  </si>
  <si>
    <t>Villager</t>
  </si>
  <si>
    <t>C-Class</t>
  </si>
  <si>
    <t>E-Class</t>
  </si>
  <si>
    <t>S-Class</t>
  </si>
  <si>
    <t>SL-Class</t>
  </si>
  <si>
    <t>SLK</t>
  </si>
  <si>
    <t>SLK230</t>
  </si>
  <si>
    <t>CLK Coupe</t>
  </si>
  <si>
    <t>CL500</t>
  </si>
  <si>
    <t>M-Class</t>
  </si>
  <si>
    <t>Sentra</t>
  </si>
  <si>
    <t>Altima</t>
  </si>
  <si>
    <t>Maxima</t>
  </si>
  <si>
    <t>Quest</t>
  </si>
  <si>
    <t>Pathfinder</t>
  </si>
  <si>
    <t>Xterra</t>
  </si>
  <si>
    <t>Frontier</t>
  </si>
  <si>
    <t>Cutlass</t>
  </si>
  <si>
    <t>Intrigue</t>
  </si>
  <si>
    <t>Alero</t>
  </si>
  <si>
    <t>Aurora</t>
  </si>
  <si>
    <t>Bravada</t>
  </si>
  <si>
    <t>Silhouette</t>
  </si>
  <si>
    <t>Breeze</t>
  </si>
  <si>
    <t>Voyager</t>
  </si>
  <si>
    <t>Prowler</t>
  </si>
  <si>
    <t>Sunfire</t>
  </si>
  <si>
    <t>Grand Am</t>
  </si>
  <si>
    <t>Firebird</t>
  </si>
  <si>
    <t>Grand Prix</t>
  </si>
  <si>
    <t>Bonneville</t>
  </si>
  <si>
    <t>Montana</t>
  </si>
  <si>
    <t>Boxter</t>
  </si>
  <si>
    <t>Carrera Coupe</t>
  </si>
  <si>
    <t>Carrera Cabrio</t>
  </si>
  <si>
    <t>9-5</t>
  </si>
  <si>
    <t>9-3</t>
  </si>
  <si>
    <t>SL</t>
  </si>
  <si>
    <t>SC</t>
  </si>
  <si>
    <t>SW</t>
  </si>
  <si>
    <t>LW</t>
  </si>
  <si>
    <t>LS</t>
  </si>
  <si>
    <t>Outback</t>
  </si>
  <si>
    <t>Forester</t>
  </si>
  <si>
    <t>4Runner</t>
  </si>
  <si>
    <t>Avalon</t>
  </si>
  <si>
    <t>Camry</t>
  </si>
  <si>
    <t>Celica</t>
  </si>
  <si>
    <t>Corolla</t>
  </si>
  <si>
    <t>Land Cruiser</t>
  </si>
  <si>
    <t>RAV4</t>
  </si>
  <si>
    <t>Sienna</t>
  </si>
  <si>
    <t>Tacoma</t>
  </si>
  <si>
    <t>Golf</t>
  </si>
  <si>
    <t>Jetta</t>
  </si>
  <si>
    <t>Passat</t>
  </si>
  <si>
    <t>Cabrio</t>
  </si>
  <si>
    <t>GTI</t>
  </si>
  <si>
    <t>Beetle</t>
  </si>
  <si>
    <t>S40</t>
  </si>
  <si>
    <t>V40</t>
  </si>
  <si>
    <t>S70</t>
  </si>
  <si>
    <t>V70</t>
  </si>
  <si>
    <t>C70</t>
  </si>
  <si>
    <t>S80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</si>
</sst>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[$$-409]#,##0.00"/>
    <numFmt numFmtId="165" formatCode="[$$-409]#,##0"/>
    <numFmt numFmtId="166" formatCode="_-[$$-409]* #,##0_ ;_-[$$-409]* \-#,##0\ ;_-[$$-409]* &quot;-&quot;??_ ;_-@_ "/>
    <numFmt numFmtId="167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1"/>
      <name val="Arial"/>
      <family val="2"/>
    </font>
    <font>
      <sz val="11"/>
      <color theme="1"/>
      <name val="Wingdings"/>
      <charset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16" fillId="0" borderId="0" xfId="0" applyFont="1"/>
    <xf numFmtId="0" fontId="16" fillId="12" borderId="0" xfId="21" applyFont="1"/>
    <xf numFmtId="0" fontId="16" fillId="16" borderId="0" xfId="25" applyFont="1"/>
    <xf numFmtId="0" fontId="18" fillId="32" borderId="0" xfId="41" applyFont="1"/>
    <xf numFmtId="0" fontId="0" fillId="0" borderId="10" xfId="0" applyBorder="1"/>
    <xf numFmtId="14" fontId="0" fillId="0" borderId="10" xfId="0" applyNumberFormat="1" applyBorder="1"/>
    <xf numFmtId="49" fontId="18" fillId="32" borderId="0" xfId="41" applyNumberFormat="1" applyFont="1"/>
    <xf numFmtId="164" fontId="16" fillId="12" borderId="0" xfId="21" applyNumberFormat="1" applyFont="1"/>
    <xf numFmtId="164" fontId="0" fillId="0" borderId="0" xfId="0" applyNumberFormat="1"/>
    <xf numFmtId="1" fontId="0" fillId="0" borderId="10" xfId="0" applyNumberFormat="1" applyBorder="1"/>
    <xf numFmtId="165" fontId="0" fillId="0" borderId="10" xfId="0" applyNumberFormat="1" applyBorder="1"/>
    <xf numFmtId="9" fontId="0" fillId="0" borderId="10" xfId="42" applyFont="1" applyBorder="1"/>
    <xf numFmtId="166" fontId="0" fillId="0" borderId="0" xfId="0" applyNumberFormat="1"/>
    <xf numFmtId="0" fontId="19" fillId="0" borderId="0" xfId="0" applyFont="1"/>
    <xf numFmtId="0" fontId="0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0" applyNumberFormat="1"/>
    <xf numFmtId="167" fontId="0" fillId="0" borderId="0" xfId="0" applyNumberFormat="1"/>
    <xf numFmtId="44" fontId="0" fillId="0" borderId="0" xfId="0" applyNumberForma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73">
    <dxf>
      <numFmt numFmtId="168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numFmt numFmtId="168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i/>
        <sz val="1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i/>
        <sz val="1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numFmt numFmtId="169" formatCode="m/d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3" formatCode="0%"/>
    </dxf>
    <dxf>
      <numFmt numFmtId="13" formatCode="0%"/>
    </dxf>
    <dxf>
      <numFmt numFmtId="13" formatCode="0%"/>
    </dxf>
  </dxfs>
  <tableStyles count="0" defaultTableStyle="TableStyleMedium2" defaultPivotStyle="PivotStyleLight16"/>
  <colors>
    <mruColors>
      <color rgb="FFFFCCCC"/>
      <color rgb="FFFF999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phen Ryan" refreshedDate="44026.701782870368" createdVersion="6" refreshedVersion="6" minRefreshableVersion="3" recordCount="155" xr:uid="{83312433-19CD-482C-8AD5-DC33EF26DB9D}">
  <cacheSource type="worksheet">
    <worksheetSource name="Table1"/>
  </cacheSource>
  <cacheFields count="20">
    <cacheField name="Model" numFmtId="0">
      <sharedItems count="154">
        <s v="Integra"/>
        <s v="TL"/>
        <s v="RL"/>
        <s v="A4"/>
        <s v="A6"/>
        <s v="A8"/>
        <s v="323i"/>
        <s v="328i"/>
        <s v="528i"/>
        <s v="Century"/>
        <s v="Regal"/>
        <s v="Park Avenue"/>
        <s v="LeSabre"/>
        <s v="DeVille"/>
        <s v="Seville"/>
        <s v="Eldorado"/>
        <s v="Catera"/>
        <s v="Escalade"/>
        <s v="Cavalier"/>
        <s v="Malibu"/>
        <s v="Lumina"/>
        <s v="Monte Carlo"/>
        <s v="Camaro"/>
        <s v="Corvette"/>
        <s v="Prizm"/>
        <s v="Metro"/>
        <s v="Impala"/>
        <s v="Sebring Coupe"/>
        <s v="Sebring Conv."/>
        <s v="Concorde"/>
        <s v="Cirrus"/>
        <s v="LHS"/>
        <s v="300M"/>
        <s v="Neon"/>
        <s v="Avenger"/>
        <s v="Stratus"/>
        <s v="Intrepid"/>
        <s v="Viper"/>
        <s v="Ram Pickup"/>
        <s v="Ram Wagon"/>
        <s v="Ram Van"/>
        <s v="Dakota"/>
        <s v="Durango"/>
        <s v="Caravan"/>
        <s v="Escort"/>
        <s v="Mustang"/>
        <s v="Contour"/>
        <s v="Taurus"/>
        <s v="Focus"/>
        <s v="Crown Victoria"/>
        <s v="Explorer"/>
        <s v="Windstar"/>
        <s v="Expedition"/>
        <s v="Ranger"/>
        <s v="F-Series"/>
        <s v="Civic"/>
        <s v="Accord"/>
        <s v="CR-V"/>
        <s v="Passport"/>
        <s v="Odyssey"/>
        <s v="Accent"/>
        <s v="Elantra"/>
        <s v="Sonata"/>
        <s v="I30"/>
        <s v="S-Type"/>
        <s v="Wrangler"/>
        <s v="Cherokee"/>
        <s v="Grand Cherokee"/>
        <s v="ES300"/>
        <s v="GS300"/>
        <s v="GS400"/>
        <s v="LS400"/>
        <s v="LX470"/>
        <s v="RX300"/>
        <s v="Continental"/>
        <s v="Town car"/>
        <s v="Navigator"/>
        <s v="Mirage"/>
        <s v="Eclipse"/>
        <s v="Galant"/>
        <s v="Diamante"/>
        <s v="3000GT"/>
        <s v="Montero"/>
        <s v="Montero Sport"/>
        <s v="Mystique"/>
        <s v="Cougar"/>
        <s v="Sable"/>
        <s v="Grand Marquis"/>
        <s v="Mountaineer"/>
        <s v="Villager"/>
        <s v="C-Class"/>
        <s v="E-Class"/>
        <s v="S-Class"/>
        <s v="SL-Class"/>
        <s v="SLK"/>
        <s v="SLK230"/>
        <s v="CLK Coupe"/>
        <s v="CL500"/>
        <s v="M-Class"/>
        <s v="Sentra"/>
        <s v="Altima"/>
        <s v="Maxima"/>
        <s v="Quest"/>
        <s v="Pathfinder"/>
        <s v="Xterra"/>
        <s v="Frontier"/>
        <s v="Cutlass"/>
        <s v="Intrigue"/>
        <s v="Alero"/>
        <s v="Aurora"/>
        <s v="Bravada"/>
        <s v="Silhouette"/>
        <s v="Breeze"/>
        <s v="Voyager"/>
        <s v="Prowler"/>
        <s v="Sunfire"/>
        <s v="Grand Am"/>
        <s v="Firebird"/>
        <s v="Grand Prix"/>
        <s v="Bonneville"/>
        <s v="Montana"/>
        <s v="Boxter"/>
        <s v="Carrera Coupe"/>
        <s v="Carrera Cabrio"/>
        <s v="9-5"/>
        <s v="9-3"/>
        <s v="SL"/>
        <s v="SC"/>
        <s v="SW"/>
        <s v="LW"/>
        <s v="LS"/>
        <s v="Outback"/>
        <s v="Forester"/>
        <s v="Corolla"/>
        <s v="Camry"/>
        <s v="Avalon"/>
        <s v="Celica"/>
        <s v="Tacoma"/>
        <s v="Sienna"/>
        <s v="RAV4"/>
        <s v="4Runner"/>
        <s v="Land Cruiser"/>
        <s v="Golf"/>
        <s v="Jetta"/>
        <s v="Passat"/>
        <s v="Cabrio"/>
        <s v="GTI"/>
        <s v="Beetle"/>
        <s v="S40"/>
        <s v="V40"/>
        <s v="S70"/>
        <s v="V70"/>
        <s v="C70"/>
        <s v="S80"/>
      </sharedItems>
    </cacheField>
    <cacheField name="Manufacturer" numFmtId="0">
      <sharedItems count="30">
        <s v="Acura"/>
        <s v="Audi"/>
        <s v="BMW"/>
        <s v="Buick"/>
        <s v="Cadillac"/>
        <s v="Chevrolet"/>
        <s v="Chrysler"/>
        <s v="Dodge"/>
        <s v="Ford"/>
        <s v="Honda"/>
        <s v="Hyundai"/>
        <s v="Infiniti"/>
        <s v="Jaguar"/>
        <s v="Jeep"/>
        <s v="Lexus"/>
        <s v="Lincoln"/>
        <s v="Mitsubishi"/>
        <s v="Mercury"/>
        <s v="Mercedes-B"/>
        <s v="Nissan"/>
        <s v="Oldsmobile"/>
        <s v="Plymouth"/>
        <s v="Pontiac"/>
        <s v="Porsche"/>
        <s v="Saab"/>
        <s v="Saturn"/>
        <s v="Subaru"/>
        <s v="Toyota"/>
        <s v="Volkswagen"/>
        <s v="Volvo"/>
      </sharedItems>
    </cacheField>
    <cacheField name="Vehicle_type" numFmtId="0">
      <sharedItems count="2">
        <s v="Passenger"/>
        <s v="Car"/>
      </sharedItems>
    </cacheField>
    <cacheField name="Unit Sales" numFmtId="1">
      <sharedItems containsSemiMixedTypes="0" containsString="0" containsNumber="1" minValue="110" maxValue="540561" count="155">
        <n v="16919"/>
        <n v="39384"/>
        <n v="8588"/>
        <n v="20397"/>
        <n v="18780"/>
        <n v="1380"/>
        <n v="19747"/>
        <n v="9231"/>
        <n v="17527"/>
        <n v="91561"/>
        <n v="39350"/>
        <n v="27851"/>
        <n v="83257"/>
        <n v="63729"/>
        <n v="15943"/>
        <n v="6536"/>
        <n v="11185"/>
        <n v="14785"/>
        <n v="145519"/>
        <n v="135126"/>
        <n v="24629"/>
        <n v="42593"/>
        <n v="26402"/>
        <n v="17947"/>
        <n v="32299"/>
        <n v="21855"/>
        <n v="107995"/>
        <n v="7854"/>
        <n v="32775"/>
        <n v="31148"/>
        <n v="32305.999999999996"/>
        <n v="13462"/>
        <n v="30696"/>
        <n v="76034"/>
        <n v="4734"/>
        <n v="71186"/>
        <n v="88028"/>
        <n v="916"/>
        <n v="227061"/>
        <n v="16767"/>
        <n v="31038"/>
        <n v="111313"/>
        <n v="101323"/>
        <n v="181749"/>
        <n v="70227"/>
        <n v="113369"/>
        <n v="35068"/>
        <n v="245815"/>
        <n v="175670"/>
        <n v="63403"/>
        <n v="276747"/>
        <n v="155787"/>
        <n v="125338"/>
        <n v="220650"/>
        <n v="540561"/>
        <n v="199685"/>
        <n v="230902"/>
        <n v="73203"/>
        <n v="12855"/>
        <n v="76029"/>
        <n v="41184"/>
        <n v="66692"/>
        <n v="29450"/>
        <n v="23713"/>
        <n v="15467"/>
        <n v="55557"/>
        <n v="80556"/>
        <n v="157040"/>
        <n v="24072"/>
        <n v="12698"/>
        <n v="3334"/>
        <n v="6375"/>
        <n v="9126"/>
        <n v="51238"/>
        <n v="13798"/>
        <n v="48911"/>
        <n v="22925"/>
        <n v="26232"/>
        <n v="42541"/>
        <n v="55616"/>
        <n v="5711"/>
        <n v="110"/>
        <n v="11337"/>
        <n v="39348"/>
        <n v="14351"/>
        <n v="26529"/>
        <n v="67956"/>
        <n v="81174"/>
        <n v="27609"/>
        <n v="20380"/>
        <n v="18392"/>
        <n v="27602"/>
        <n v="16774"/>
        <n v="3311"/>
        <n v="7998"/>
        <n v="1526"/>
        <n v="11592"/>
        <n v="954"/>
        <n v="28976"/>
        <n v="42643"/>
        <n v="88094"/>
        <n v="79853"/>
        <n v="27308"/>
        <n v="42574"/>
        <n v="54158"/>
        <n v="65004.999999999993"/>
        <n v="1112"/>
        <n v="38554"/>
        <n v="80255"/>
        <n v="14690"/>
        <n v="20017"/>
        <n v="24361"/>
        <n v="32734"/>
        <n v="5240"/>
        <n v="24155"/>
        <n v="1872"/>
        <n v="51645"/>
        <n v="131097"/>
        <n v="19911"/>
        <n v="92364"/>
        <n v="35945"/>
        <n v="39572"/>
        <n v="8982"/>
        <n v="1280"/>
        <n v="1866"/>
        <n v="9191"/>
        <n v="12115"/>
        <n v="80620"/>
        <n v="24546"/>
        <n v="5223"/>
        <n v="8472"/>
        <n v="49989"/>
        <n v="47107"/>
        <n v="33028"/>
        <n v="142535"/>
        <n v="247994"/>
        <n v="63849"/>
        <n v="33269"/>
        <n v="84087"/>
        <n v="65119"/>
        <n v="25106"/>
        <n v="68411"/>
        <n v="9835"/>
        <n v="9761"/>
        <n v="83721"/>
        <n v="51102"/>
        <n v="9569"/>
        <n v="5596"/>
        <n v="49463"/>
        <n v="16957"/>
        <n v="3545"/>
        <n v="15245"/>
        <n v="17531"/>
        <n v="3493"/>
        <n v="18969"/>
      </sharedItems>
    </cacheField>
    <cacheField name="Price" numFmtId="165">
      <sharedItems containsSemiMixedTypes="0" containsString="0" containsNumber="1" minValue="9235" maxValue="85500" count="152">
        <n v="21500"/>
        <n v="28400"/>
        <n v="42000"/>
        <n v="23990"/>
        <n v="33950"/>
        <n v="62000"/>
        <n v="26990"/>
        <n v="33400"/>
        <n v="38900"/>
        <n v="21975"/>
        <n v="25300"/>
        <n v="31965"/>
        <n v="27885"/>
        <n v="39895"/>
        <n v="44475"/>
        <n v="39665"/>
        <n v="31010"/>
        <n v="46225"/>
        <n v="13260"/>
        <n v="16535"/>
        <n v="18890"/>
        <n v="19390"/>
        <n v="24340"/>
        <n v="55705"/>
        <n v="13960"/>
        <n v="9235"/>
        <n v="19840"/>
        <n v="24495"/>
        <n v="22245"/>
        <n v="16480"/>
        <n v="28340"/>
        <n v="29185"/>
        <n v="12640"/>
        <n v="19045"/>
        <n v="20230"/>
        <n v="22505"/>
        <n v="69725"/>
        <n v="19460"/>
        <n v="21315"/>
        <n v="18575"/>
        <n v="16980"/>
        <n v="26310"/>
        <n v="19565"/>
        <n v="12070"/>
        <n v="21560"/>
        <n v="17035"/>
        <n v="17885"/>
        <n v="12315"/>
        <n v="22195"/>
        <n v="31930"/>
        <n v="21410"/>
        <n v="36135"/>
        <n v="12050"/>
        <n v="26935"/>
        <n v="12885"/>
        <n v="15350"/>
        <n v="20550"/>
        <n v="26600"/>
        <n v="26000"/>
        <n v="9699"/>
        <n v="11799"/>
        <n v="14999"/>
        <n v="29465"/>
        <n v="42800"/>
        <n v="14460"/>
        <n v="21620"/>
        <n v="26895"/>
        <n v="31505"/>
        <n v="37805"/>
        <n v="46305"/>
        <n v="54005"/>
        <n v="60105"/>
        <n v="34605"/>
        <n v="39080"/>
        <n v="43330"/>
        <n v="42660"/>
        <n v="13987"/>
        <n v="19047"/>
        <n v="17357"/>
        <n v="24997"/>
        <n v="25450"/>
        <n v="31807"/>
        <n v="22527"/>
        <n v="16239.999999999998"/>
        <n v="16540"/>
        <n v="19035"/>
        <n v="22605"/>
        <n v="27560"/>
        <n v="22510"/>
        <n v="31750"/>
        <n v="49900"/>
        <n v="69700"/>
        <n v="82600"/>
        <n v="41000"/>
        <n v="41600"/>
        <n v="85500"/>
        <n v="35300"/>
        <n v="13499"/>
        <n v="20390"/>
        <n v="26249"/>
        <n v="26399"/>
        <n v="29299"/>
        <n v="22799"/>
        <n v="17890"/>
        <n v="18145"/>
        <n v="24150"/>
        <n v="18270"/>
        <n v="36229"/>
        <n v="31598"/>
        <n v="25345"/>
        <n v="16079.999999999998"/>
        <n v="18850"/>
        <n v="43000"/>
        <n v="21610"/>
        <n v="19720"/>
        <n v="25310"/>
        <n v="21665"/>
        <n v="23755"/>
        <n v="25635"/>
        <n v="41430"/>
        <n v="71020"/>
        <n v="74970"/>
        <n v="33120"/>
        <n v="26100"/>
        <n v="10685"/>
        <n v="12535"/>
        <n v="14290"/>
        <n v="18835"/>
        <n v="15010"/>
        <n v="22695"/>
        <n v="20095"/>
        <n v="13108"/>
        <n v="17518"/>
        <n v="25545"/>
        <n v="16875"/>
        <n v="11528"/>
        <n v="22368"/>
        <n v="16888"/>
        <n v="22288"/>
        <n v="51728"/>
        <n v="14900"/>
        <n v="16700"/>
        <n v="21200"/>
        <n v="19990"/>
        <n v="17500"/>
        <n v="15900"/>
        <n v="23400"/>
        <n v="24400"/>
        <n v="27500"/>
        <n v="28800"/>
        <n v="45500"/>
        <n v="36000"/>
      </sharedItems>
    </cacheField>
    <cacheField name="Year Resale Value" numFmtId="165">
      <sharedItems containsSemiMixedTypes="0" containsString="0" containsNumber="1" minValue="5160" maxValue="67550"/>
    </cacheField>
    <cacheField name="Retention %" numFmtId="9">
      <sharedItems containsSemiMixedTypes="0" containsString="0" containsNumber="1" minValue="0.4791106329567868" maxValue="0.99565532223026787"/>
    </cacheField>
    <cacheField name="Retention Value" numFmtId="9">
      <sharedItems count="2">
        <s v="GOOD"/>
        <s v="POOR"/>
      </sharedItems>
    </cacheField>
    <cacheField name="Engine Size" numFmtId="0">
      <sharedItems containsSemiMixedTypes="0" containsString="0" containsNumber="1" minValue="1" maxValue="8"/>
    </cacheField>
    <cacheField name="Horsepower" numFmtId="0">
      <sharedItems containsSemiMixedTypes="0" containsString="0" containsNumber="1" containsInteger="1" minValue="55" maxValue="450"/>
    </cacheField>
    <cacheField name="HP Level" numFmtId="0">
      <sharedItems/>
    </cacheField>
    <cacheField name="Wheelbase" numFmtId="0">
      <sharedItems containsSemiMixedTypes="0" containsString="0" containsNumber="1" minValue="92.6" maxValue="138.69999999999999"/>
    </cacheField>
    <cacheField name="Width" numFmtId="0">
      <sharedItems containsSemiMixedTypes="0" containsString="0" containsNumber="1" minValue="62.6" maxValue="79.900000000000006"/>
    </cacheField>
    <cacheField name="Length" numFmtId="0">
      <sharedItems containsSemiMixedTypes="0" containsString="0" containsNumber="1" minValue="149.4" maxValue="224.5"/>
    </cacheField>
    <cacheField name="Curb Weight" numFmtId="0">
      <sharedItems containsSemiMixedTypes="0" containsString="0" containsNumber="1" minValue="1.895" maxValue="5.5720000000000001"/>
    </cacheField>
    <cacheField name="Fuel Capacity" numFmtId="0">
      <sharedItems containsSemiMixedTypes="0" containsString="0" containsNumber="1" minValue="10.3" maxValue="32"/>
    </cacheField>
    <cacheField name="Fuel Efficiency" numFmtId="0">
      <sharedItems containsSemiMixedTypes="0" containsString="0" containsNumber="1" containsInteger="1" minValue="15" maxValue="45"/>
    </cacheField>
    <cacheField name="Latest Launch" numFmtId="14">
      <sharedItems containsSemiMixedTypes="0" containsNonDate="0" containsDate="1" containsString="0" minDate="2008-02-13T00:00:00" maxDate="2012-12-30T00:00:00"/>
    </cacheField>
    <cacheField name="Power Perf Factor" numFmtId="0">
      <sharedItems containsSemiMixedTypes="0" containsString="0" containsNumber="1" minValue="23.276272330000001" maxValue="188.14432300000001"/>
    </cacheField>
    <cacheField name="Total Model Sales" numFmtId="0" formula="Price*'Unit Sale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">
  <r>
    <x v="0"/>
    <x v="0"/>
    <x v="0"/>
    <x v="0"/>
    <x v="0"/>
    <n v="16360"/>
    <n v="0.76093023255813952"/>
    <x v="0"/>
    <n v="1.8"/>
    <n v="140"/>
    <s v="Medium HP"/>
    <n v="101.2"/>
    <n v="67.3"/>
    <n v="172.4"/>
    <n v="2.6389999999999998"/>
    <n v="13.2"/>
    <n v="28"/>
    <d v="2012-02-02T00:00:00"/>
    <n v="58.280149520000002"/>
  </r>
  <r>
    <x v="1"/>
    <x v="0"/>
    <x v="0"/>
    <x v="1"/>
    <x v="1"/>
    <n v="19875"/>
    <n v="0.69982394366197187"/>
    <x v="0"/>
    <n v="3.2"/>
    <n v="225"/>
    <s v="Medium HP"/>
    <n v="108.1"/>
    <n v="70.3"/>
    <n v="192.9"/>
    <n v="3.5169999999999999"/>
    <n v="17.2"/>
    <n v="25"/>
    <d v="2011-06-03T00:00:00"/>
    <n v="91.370777660000002"/>
  </r>
  <r>
    <x v="2"/>
    <x v="0"/>
    <x v="0"/>
    <x v="2"/>
    <x v="2"/>
    <n v="29725"/>
    <n v="0.70773809523809528"/>
    <x v="0"/>
    <n v="3.5"/>
    <n v="210"/>
    <s v="Medium HP"/>
    <n v="114.6"/>
    <n v="71.400000000000006"/>
    <n v="196.6"/>
    <n v="3.85"/>
    <n v="18"/>
    <n v="22"/>
    <d v="2011-03-10T00:00:00"/>
    <n v="91.389779329999996"/>
  </r>
  <r>
    <x v="3"/>
    <x v="1"/>
    <x v="0"/>
    <x v="3"/>
    <x v="3"/>
    <n v="22255"/>
    <n v="0.92767819924968742"/>
    <x v="0"/>
    <n v="1.8"/>
    <n v="150"/>
    <s v="Medium HP"/>
    <n v="102.6"/>
    <n v="68.2"/>
    <n v="178"/>
    <n v="2.9980000000000002"/>
    <n v="16.399999999999999"/>
    <n v="27"/>
    <d v="2011-10-08T00:00:00"/>
    <n v="62.777639200000003"/>
  </r>
  <r>
    <x v="4"/>
    <x v="1"/>
    <x v="0"/>
    <x v="4"/>
    <x v="4"/>
    <n v="23555"/>
    <n v="0.6938144329896907"/>
    <x v="0"/>
    <n v="2.8"/>
    <n v="200"/>
    <s v="Medium HP"/>
    <n v="108.7"/>
    <n v="76.099999999999994"/>
    <n v="192"/>
    <n v="3.5609999999999999"/>
    <n v="18.5"/>
    <n v="22"/>
    <d v="2011-08-09T00:00:00"/>
    <n v="84.565105020000004"/>
  </r>
  <r>
    <x v="5"/>
    <x v="1"/>
    <x v="0"/>
    <x v="5"/>
    <x v="5"/>
    <n v="39000"/>
    <n v="0.62903225806451613"/>
    <x v="1"/>
    <n v="4.2"/>
    <n v="310"/>
    <s v="High HP"/>
    <n v="113"/>
    <n v="74"/>
    <n v="198.2"/>
    <n v="3.9020000000000001"/>
    <n v="23.7"/>
    <n v="21"/>
    <d v="2012-02-27T00:00:00"/>
    <n v="134.65685819999999"/>
  </r>
  <r>
    <x v="6"/>
    <x v="2"/>
    <x v="0"/>
    <x v="6"/>
    <x v="6"/>
    <n v="24500"/>
    <n v="0.9077436087439793"/>
    <x v="0"/>
    <n v="2.5"/>
    <n v="170"/>
    <s v="Medium HP"/>
    <n v="107.3"/>
    <n v="68.400000000000006"/>
    <n v="176"/>
    <n v="3.1789999999999998"/>
    <n v="16.600000000000001"/>
    <n v="26"/>
    <d v="2011-06-28T00:00:00"/>
    <n v="71.191206710000003"/>
  </r>
  <r>
    <x v="7"/>
    <x v="2"/>
    <x v="0"/>
    <x v="7"/>
    <x v="7"/>
    <n v="28675"/>
    <n v="0.85853293413173648"/>
    <x v="0"/>
    <n v="2.8"/>
    <n v="193"/>
    <s v="Medium HP"/>
    <n v="107.3"/>
    <n v="68.5"/>
    <n v="176"/>
    <n v="3.1970000000000001"/>
    <n v="16.600000000000001"/>
    <n v="24"/>
    <d v="2012-01-29T00:00:00"/>
    <n v="81.877068559999998"/>
  </r>
  <r>
    <x v="8"/>
    <x v="2"/>
    <x v="0"/>
    <x v="8"/>
    <x v="8"/>
    <n v="36125"/>
    <n v="0.92866323907455017"/>
    <x v="0"/>
    <n v="2.8"/>
    <n v="193"/>
    <s v="Medium HP"/>
    <n v="111.4"/>
    <n v="70.900000000000006"/>
    <n v="188"/>
    <n v="3.472"/>
    <n v="18.5"/>
    <n v="25"/>
    <d v="2011-04-04T00:00:00"/>
    <n v="83.998723799999993"/>
  </r>
  <r>
    <x v="9"/>
    <x v="3"/>
    <x v="0"/>
    <x v="9"/>
    <x v="9"/>
    <n v="12475"/>
    <n v="0.56769055745164965"/>
    <x v="1"/>
    <n v="3.1"/>
    <n v="175"/>
    <s v="Medium HP"/>
    <n v="109"/>
    <n v="72.7"/>
    <n v="194.6"/>
    <n v="3.3679999999999999"/>
    <n v="17.5"/>
    <n v="25"/>
    <d v="2011-11-02T00:00:00"/>
    <n v="71.181451319999994"/>
  </r>
  <r>
    <x v="10"/>
    <x v="3"/>
    <x v="0"/>
    <x v="10"/>
    <x v="10"/>
    <n v="13740"/>
    <n v="0.54308300395256914"/>
    <x v="1"/>
    <n v="3.8"/>
    <n v="240"/>
    <s v="Medium HP"/>
    <n v="109"/>
    <n v="72.7"/>
    <n v="196.2"/>
    <n v="3.5430000000000001"/>
    <n v="17.5"/>
    <n v="23"/>
    <d v="2011-09-03T00:00:00"/>
    <n v="95.636702529999994"/>
  </r>
  <r>
    <x v="11"/>
    <x v="3"/>
    <x v="0"/>
    <x v="11"/>
    <x v="11"/>
    <n v="20190"/>
    <n v="0.63162834350070385"/>
    <x v="1"/>
    <n v="3.8"/>
    <n v="205"/>
    <s v="Medium HP"/>
    <n v="113.8"/>
    <n v="74.7"/>
    <n v="206.8"/>
    <n v="3.778"/>
    <n v="18.5"/>
    <n v="24"/>
    <d v="2012-03-23T00:00:00"/>
    <n v="85.828408249999995"/>
  </r>
  <r>
    <x v="12"/>
    <x v="3"/>
    <x v="0"/>
    <x v="12"/>
    <x v="12"/>
    <n v="13360"/>
    <n v="0.4791106329567868"/>
    <x v="1"/>
    <n v="3.8"/>
    <n v="205"/>
    <s v="Medium HP"/>
    <n v="112.2"/>
    <n v="73.5"/>
    <n v="200"/>
    <n v="3.5910000000000002"/>
    <n v="17.5"/>
    <n v="25"/>
    <d v="2011-07-23T00:00:00"/>
    <n v="84.254525810000004"/>
  </r>
  <r>
    <x v="13"/>
    <x v="4"/>
    <x v="0"/>
    <x v="13"/>
    <x v="13"/>
    <n v="22525"/>
    <n v="0.56460709362075445"/>
    <x v="1"/>
    <n v="4.5999999999999996"/>
    <n v="275"/>
    <s v="Medium HP"/>
    <n v="115.3"/>
    <n v="74.5"/>
    <n v="207.2"/>
    <n v="3.9780000000000002"/>
    <n v="18.5"/>
    <n v="22"/>
    <d v="2012-02-23T00:00:00"/>
    <n v="113.85459760000001"/>
  </r>
  <r>
    <x v="14"/>
    <x v="4"/>
    <x v="0"/>
    <x v="14"/>
    <x v="14"/>
    <n v="27100"/>
    <n v="0.60933108487914556"/>
    <x v="1"/>
    <n v="4.5999999999999996"/>
    <n v="275"/>
    <s v="Medium HP"/>
    <n v="112.2"/>
    <n v="75"/>
    <n v="201"/>
    <n v="3.875"/>
    <n v="18.5"/>
    <n v="22"/>
    <d v="2011-04-29T00:00:00"/>
    <n v="115.6213578"/>
  </r>
  <r>
    <x v="15"/>
    <x v="4"/>
    <x v="0"/>
    <x v="15"/>
    <x v="15"/>
    <n v="25725"/>
    <n v="0.6485566620446237"/>
    <x v="1"/>
    <n v="4.5999999999999996"/>
    <n v="275"/>
    <s v="Medium HP"/>
    <n v="108"/>
    <n v="75.5"/>
    <n v="200.6"/>
    <n v="3.843"/>
    <n v="19"/>
    <n v="22"/>
    <d v="2011-11-27T00:00:00"/>
    <n v="113.7658739"/>
  </r>
  <r>
    <x v="16"/>
    <x v="4"/>
    <x v="0"/>
    <x v="16"/>
    <x v="16"/>
    <n v="18225"/>
    <n v="0.58771364076104482"/>
    <x v="1"/>
    <n v="3"/>
    <n v="200"/>
    <s v="Medium HP"/>
    <n v="107.4"/>
    <n v="70.3"/>
    <n v="194.8"/>
    <n v="3.77"/>
    <n v="18"/>
    <n v="22"/>
    <d v="2011-09-28T00:00:00"/>
    <n v="83.483093580000002"/>
  </r>
  <r>
    <x v="17"/>
    <x v="4"/>
    <x v="1"/>
    <x v="17"/>
    <x v="17"/>
    <n v="31245"/>
    <n v="0.67593293672255272"/>
    <x v="1"/>
    <n v="5.7"/>
    <n v="255"/>
    <s v="Medium HP"/>
    <n v="117.5"/>
    <n v="77"/>
    <n v="201.2"/>
    <n v="5.5720000000000001"/>
    <n v="30"/>
    <n v="15"/>
    <d v="2012-04-17T00:00:00"/>
    <n v="109.5091165"/>
  </r>
  <r>
    <x v="18"/>
    <x v="5"/>
    <x v="0"/>
    <x v="18"/>
    <x v="18"/>
    <n v="9250"/>
    <n v="0.69758672699849167"/>
    <x v="0"/>
    <n v="2.2000000000000002"/>
    <n v="115"/>
    <s v="Medium HP"/>
    <n v="104.1"/>
    <n v="67.900000000000006"/>
    <n v="180.9"/>
    <n v="2.6760000000000002"/>
    <n v="14.3"/>
    <n v="27"/>
    <d v="2011-08-17T00:00:00"/>
    <n v="46.363347470000001"/>
  </r>
  <r>
    <x v="19"/>
    <x v="5"/>
    <x v="0"/>
    <x v="19"/>
    <x v="19"/>
    <n v="11225"/>
    <n v="0.67886301784094349"/>
    <x v="1"/>
    <n v="3.1"/>
    <n v="170"/>
    <s v="Medium HP"/>
    <n v="107"/>
    <n v="69.400000000000006"/>
    <n v="190.4"/>
    <n v="3.0510000000000002"/>
    <n v="15"/>
    <n v="25"/>
    <d v="2012-03-19T00:00:00"/>
    <n v="67.314462160000005"/>
  </r>
  <r>
    <x v="20"/>
    <x v="5"/>
    <x v="0"/>
    <x v="20"/>
    <x v="20"/>
    <n v="10310"/>
    <n v="0.54579142403388037"/>
    <x v="1"/>
    <n v="3.1"/>
    <n v="175"/>
    <s v="Medium HP"/>
    <n v="107.5"/>
    <n v="72.5"/>
    <n v="200.9"/>
    <n v="3.33"/>
    <n v="16.600000000000001"/>
    <n v="25"/>
    <d v="2011-05-24T00:00:00"/>
    <n v="69.991395600000004"/>
  </r>
  <r>
    <x v="21"/>
    <x v="5"/>
    <x v="0"/>
    <x v="21"/>
    <x v="21"/>
    <n v="11525"/>
    <n v="0.59437854564208359"/>
    <x v="1"/>
    <n v="3.4"/>
    <n v="180"/>
    <s v="Medium HP"/>
    <n v="110.5"/>
    <n v="72.7"/>
    <n v="197.9"/>
    <n v="3.34"/>
    <n v="17"/>
    <n v="27"/>
    <d v="2011-12-22T00:00:00"/>
    <n v="72.030917189999997"/>
  </r>
  <r>
    <x v="22"/>
    <x v="5"/>
    <x v="0"/>
    <x v="22"/>
    <x v="22"/>
    <n v="13025"/>
    <n v="0.53512736236647496"/>
    <x v="1"/>
    <n v="3.8"/>
    <n v="200"/>
    <s v="Medium HP"/>
    <n v="101.1"/>
    <n v="74.099999999999994"/>
    <n v="193.2"/>
    <n v="3.5"/>
    <n v="16.8"/>
    <n v="25"/>
    <d v="2011-10-23T00:00:00"/>
    <n v="81.118543329999994"/>
  </r>
  <r>
    <x v="23"/>
    <x v="5"/>
    <x v="0"/>
    <x v="23"/>
    <x v="23"/>
    <n v="36225"/>
    <n v="0.65030069114083111"/>
    <x v="1"/>
    <n v="5.7"/>
    <n v="345"/>
    <s v="High HP"/>
    <n v="104.5"/>
    <n v="73.599999999999994"/>
    <n v="179.7"/>
    <n v="3.21"/>
    <n v="19.100000000000001"/>
    <n v="22"/>
    <d v="2012-05-12T00:00:00"/>
    <n v="141.14115000000001"/>
  </r>
  <r>
    <x v="24"/>
    <x v="5"/>
    <x v="0"/>
    <x v="24"/>
    <x v="24"/>
    <n v="9125"/>
    <n v="0.65365329512893988"/>
    <x v="1"/>
    <n v="1.8"/>
    <n v="120"/>
    <s v="Medium HP"/>
    <n v="97.1"/>
    <n v="66.7"/>
    <n v="174.3"/>
    <n v="2.3980000000000001"/>
    <n v="13.2"/>
    <n v="33"/>
    <d v="2011-09-11T00:00:00"/>
    <n v="48.297636099999998"/>
  </r>
  <r>
    <x v="25"/>
    <x v="5"/>
    <x v="0"/>
    <x v="25"/>
    <x v="25"/>
    <n v="5160"/>
    <n v="0.55874390904168925"/>
    <x v="1"/>
    <n v="1"/>
    <n v="55"/>
    <s v="Low HP"/>
    <n v="93.1"/>
    <n v="62.6"/>
    <n v="149.4"/>
    <n v="1.895"/>
    <n v="10.3"/>
    <n v="45"/>
    <d v="2012-04-13T00:00:00"/>
    <n v="23.276272330000001"/>
  </r>
  <r>
    <x v="26"/>
    <x v="5"/>
    <x v="0"/>
    <x v="26"/>
    <x v="20"/>
    <n v="11550"/>
    <n v="0.61143462149285333"/>
    <x v="1"/>
    <n v="3.4"/>
    <n v="180"/>
    <s v="Medium HP"/>
    <n v="110.5"/>
    <n v="73"/>
    <n v="200"/>
    <n v="3.3889999999999998"/>
    <n v="17"/>
    <n v="27"/>
    <d v="2011-06-18T00:00:00"/>
    <n v="71.838039440000003"/>
  </r>
  <r>
    <x v="27"/>
    <x v="6"/>
    <x v="0"/>
    <x v="27"/>
    <x v="26"/>
    <n v="12360"/>
    <n v="0.62298387096774188"/>
    <x v="1"/>
    <n v="2.5"/>
    <n v="163"/>
    <s v="Medium HP"/>
    <n v="103.7"/>
    <n v="69.7"/>
    <n v="190.9"/>
    <n v="2.9670000000000001"/>
    <n v="15.9"/>
    <n v="24"/>
    <d v="2012-01-16T00:00:00"/>
    <n v="65.957183959999995"/>
  </r>
  <r>
    <x v="28"/>
    <x v="6"/>
    <x v="0"/>
    <x v="28"/>
    <x v="27"/>
    <n v="14180"/>
    <n v="0.57889365176566643"/>
    <x v="1"/>
    <n v="2.5"/>
    <n v="168"/>
    <s v="Medium HP"/>
    <n v="106"/>
    <n v="69.2"/>
    <n v="193"/>
    <n v="3.3319999999999999"/>
    <n v="16"/>
    <n v="24"/>
    <d v="2011-11-17T00:00:00"/>
    <n v="69.521355049999997"/>
  </r>
  <r>
    <x v="29"/>
    <x v="6"/>
    <x v="0"/>
    <x v="29"/>
    <x v="28"/>
    <n v="13725"/>
    <n v="0.61699258260283207"/>
    <x v="1"/>
    <n v="2.7"/>
    <n v="200"/>
    <s v="Medium HP"/>
    <n v="113"/>
    <n v="74.400000000000006"/>
    <n v="209.1"/>
    <n v="3.452"/>
    <n v="17"/>
    <n v="26"/>
    <d v="2012-06-06T00:00:00"/>
    <n v="80.02378204"/>
  </r>
  <r>
    <x v="30"/>
    <x v="6"/>
    <x v="0"/>
    <x v="30"/>
    <x v="29"/>
    <n v="12640"/>
    <n v="0.76699029126213591"/>
    <x v="0"/>
    <n v="2"/>
    <n v="132"/>
    <s v="Medium HP"/>
    <n v="108"/>
    <n v="71"/>
    <n v="186"/>
    <n v="2.911"/>
    <n v="16"/>
    <n v="27"/>
    <d v="2011-10-06T00:00:00"/>
    <n v="53.566199869999998"/>
  </r>
  <r>
    <x v="31"/>
    <x v="6"/>
    <x v="0"/>
    <x v="31"/>
    <x v="30"/>
    <n v="17325"/>
    <n v="0.61132674664784759"/>
    <x v="1"/>
    <n v="3.5"/>
    <n v="253"/>
    <s v="Medium HP"/>
    <n v="113"/>
    <n v="74.400000000000006"/>
    <n v="207.7"/>
    <n v="3.5640000000000001"/>
    <n v="17"/>
    <n v="23"/>
    <d v="2012-05-08T00:00:00"/>
    <n v="101.3292807"/>
  </r>
  <r>
    <x v="32"/>
    <x v="6"/>
    <x v="0"/>
    <x v="32"/>
    <x v="31"/>
    <n v="18425"/>
    <n v="0.63131745759808122"/>
    <x v="1"/>
    <n v="3.5"/>
    <n v="253"/>
    <s v="Medium HP"/>
    <n v="113"/>
    <n v="74.400000000000006"/>
    <n v="197.8"/>
    <n v="3.5670000000000002"/>
    <n v="17"/>
    <n v="23"/>
    <d v="2012-02-10T00:00:00"/>
    <n v="101.6552441"/>
  </r>
  <r>
    <x v="33"/>
    <x v="7"/>
    <x v="0"/>
    <x v="33"/>
    <x v="32"/>
    <n v="7750"/>
    <n v="0.61313291139240511"/>
    <x v="1"/>
    <n v="2"/>
    <n v="132"/>
    <s v="Medium HP"/>
    <n v="105"/>
    <n v="74.400000000000006"/>
    <n v="174.4"/>
    <n v="2.5670000000000002"/>
    <n v="12.5"/>
    <n v="29"/>
    <d v="2011-12-12T00:00:00"/>
    <n v="52.084898750000001"/>
  </r>
  <r>
    <x v="34"/>
    <x v="7"/>
    <x v="0"/>
    <x v="34"/>
    <x v="33"/>
    <n v="12545"/>
    <n v="0.65870307167235498"/>
    <x v="1"/>
    <n v="2.5"/>
    <n v="163"/>
    <s v="Medium HP"/>
    <n v="103.7"/>
    <n v="69.099999999999994"/>
    <n v="190.2"/>
    <n v="2.879"/>
    <n v="15.9"/>
    <n v="24"/>
    <d v="2012-07-01T00:00:00"/>
    <n v="65.650508340000002"/>
  </r>
  <r>
    <x v="35"/>
    <x v="7"/>
    <x v="0"/>
    <x v="35"/>
    <x v="34"/>
    <n v="10185"/>
    <n v="0.5034602076124568"/>
    <x v="1"/>
    <n v="2.5"/>
    <n v="168"/>
    <s v="Medium HP"/>
    <n v="108"/>
    <n v="71"/>
    <n v="186"/>
    <n v="3.0579999999999998"/>
    <n v="16"/>
    <n v="24"/>
    <d v="2011-10-31T00:00:00"/>
    <n v="67.876107840000003"/>
  </r>
  <r>
    <x v="36"/>
    <x v="7"/>
    <x v="0"/>
    <x v="36"/>
    <x v="35"/>
    <n v="12275"/>
    <n v="0.54543434792268386"/>
    <x v="1"/>
    <n v="2.7"/>
    <n v="202"/>
    <s v="Medium HP"/>
    <n v="113"/>
    <n v="74.7"/>
    <n v="203.7"/>
    <n v="3.4889999999999999"/>
    <n v="17"/>
    <n v="22"/>
    <d v="2012-06-02T00:00:00"/>
    <n v="80.831470170000003"/>
  </r>
  <r>
    <x v="37"/>
    <x v="7"/>
    <x v="0"/>
    <x v="37"/>
    <x v="36"/>
    <n v="58470"/>
    <n v="0.83858013624955186"/>
    <x v="0"/>
    <n v="8"/>
    <n v="450"/>
    <s v="High HP"/>
    <n v="96.2"/>
    <n v="75.7"/>
    <n v="176.7"/>
    <n v="3.375"/>
    <n v="19"/>
    <n v="16"/>
    <d v="2011-08-07T00:00:00"/>
    <n v="188.14432300000001"/>
  </r>
  <r>
    <x v="38"/>
    <x v="7"/>
    <x v="1"/>
    <x v="38"/>
    <x v="37"/>
    <n v="15060"/>
    <n v="0.77389516957862281"/>
    <x v="0"/>
    <n v="5.2"/>
    <n v="230"/>
    <s v="Medium HP"/>
    <n v="138.69999999999999"/>
    <n v="79.3"/>
    <n v="224.2"/>
    <n v="4.47"/>
    <n v="26"/>
    <n v="17"/>
    <d v="2012-03-06T00:00:00"/>
    <n v="90.211700050000005"/>
  </r>
  <r>
    <x v="39"/>
    <x v="7"/>
    <x v="1"/>
    <x v="39"/>
    <x v="38"/>
    <n v="15510"/>
    <n v="0.72765657987332866"/>
    <x v="0"/>
    <n v="3.9"/>
    <n v="175"/>
    <s v="Medium HP"/>
    <n v="109.6"/>
    <n v="78.8"/>
    <n v="192.6"/>
    <n v="4.2450000000000001"/>
    <n v="32"/>
    <n v="15"/>
    <d v="2012-01-06T00:00:00"/>
    <n v="71.135291609999996"/>
  </r>
  <r>
    <x v="40"/>
    <x v="7"/>
    <x v="1"/>
    <x v="40"/>
    <x v="39"/>
    <n v="13425"/>
    <n v="0.7227456258411844"/>
    <x v="0"/>
    <n v="3.9"/>
    <n v="175"/>
    <s v="Medium HP"/>
    <n v="127.2"/>
    <n v="78.8"/>
    <n v="208.5"/>
    <n v="4.298"/>
    <n v="32"/>
    <n v="16"/>
    <d v="2012-07-26T00:00:00"/>
    <n v="70.078321540000005"/>
  </r>
  <r>
    <x v="41"/>
    <x v="7"/>
    <x v="1"/>
    <x v="41"/>
    <x v="40"/>
    <n v="11260"/>
    <n v="0.66313309776207308"/>
    <x v="1"/>
    <n v="2.5"/>
    <n v="120"/>
    <s v="Medium HP"/>
    <n v="131"/>
    <n v="71.5"/>
    <n v="215"/>
    <n v="3.5569999999999999"/>
    <n v="22"/>
    <n v="19"/>
    <d v="2011-11-25T00:00:00"/>
    <n v="49.64500177"/>
  </r>
  <r>
    <x v="42"/>
    <x v="7"/>
    <x v="1"/>
    <x v="42"/>
    <x v="41"/>
    <n v="21436"/>
    <n v="0.81474724439376667"/>
    <x v="0"/>
    <n v="5.2"/>
    <n v="230"/>
    <s v="Medium HP"/>
    <n v="115.7"/>
    <n v="71.7"/>
    <n v="193.5"/>
    <n v="4.3940000000000001"/>
    <n v="25"/>
    <n v="17"/>
    <d v="2012-06-27T00:00:00"/>
    <n v="92.85412522"/>
  </r>
  <r>
    <x v="43"/>
    <x v="7"/>
    <x v="1"/>
    <x v="43"/>
    <x v="42"/>
    <n v="12025"/>
    <n v="0.61461794019933558"/>
    <x v="1"/>
    <n v="2.4"/>
    <n v="150"/>
    <s v="Medium HP"/>
    <n v="113.3"/>
    <n v="76.8"/>
    <n v="186.3"/>
    <n v="3.5329999999999999"/>
    <n v="20"/>
    <n v="24"/>
    <d v="2011-09-01T00:00:00"/>
    <n v="61.227000310000001"/>
  </r>
  <r>
    <x v="44"/>
    <x v="8"/>
    <x v="0"/>
    <x v="44"/>
    <x v="43"/>
    <n v="7425"/>
    <n v="0.61516155758077884"/>
    <x v="1"/>
    <n v="2"/>
    <n v="110"/>
    <s v="Medium HP"/>
    <n v="98.4"/>
    <n v="67"/>
    <n v="174.7"/>
    <n v="2.468"/>
    <n v="12.7"/>
    <n v="30"/>
    <d v="2012-03-31T00:00:00"/>
    <n v="44.083709460000001"/>
  </r>
  <r>
    <x v="45"/>
    <x v="8"/>
    <x v="0"/>
    <x v="45"/>
    <x v="44"/>
    <n v="12760"/>
    <n v="0.59183673469387754"/>
    <x v="1"/>
    <n v="3.8"/>
    <n v="190"/>
    <s v="Medium HP"/>
    <n v="101.3"/>
    <n v="73.099999999999994"/>
    <n v="183.2"/>
    <n v="3.2029999999999998"/>
    <n v="15.7"/>
    <n v="24"/>
    <d v="2012-01-31T00:00:00"/>
    <n v="76.509184559999994"/>
  </r>
  <r>
    <x v="46"/>
    <x v="8"/>
    <x v="0"/>
    <x v="46"/>
    <x v="45"/>
    <n v="8835"/>
    <n v="0.5186380980334605"/>
    <x v="1"/>
    <n v="2.5"/>
    <n v="170"/>
    <s v="Medium HP"/>
    <n v="106.5"/>
    <n v="69.099999999999994"/>
    <n v="184.6"/>
    <n v="2.7690000000000001"/>
    <n v="15"/>
    <n v="25"/>
    <d v="2012-08-20T00:00:00"/>
    <n v="67.351010720000005"/>
  </r>
  <r>
    <x v="47"/>
    <x v="8"/>
    <x v="0"/>
    <x v="47"/>
    <x v="46"/>
    <n v="10055"/>
    <n v="0.56220296337713171"/>
    <x v="1"/>
    <n v="3"/>
    <n v="155"/>
    <s v="Medium HP"/>
    <n v="108.5"/>
    <n v="73"/>
    <n v="197.6"/>
    <n v="3.3679999999999999"/>
    <n v="16"/>
    <n v="24"/>
    <d v="2011-12-20T00:00:00"/>
    <n v="62.503739500000002"/>
  </r>
  <r>
    <x v="48"/>
    <x v="8"/>
    <x v="0"/>
    <x v="48"/>
    <x v="47"/>
    <n v="8670"/>
    <n v="0.7040194884287454"/>
    <x v="0"/>
    <n v="2"/>
    <n v="107"/>
    <s v="Medium HP"/>
    <n v="103"/>
    <n v="66.900000000000006"/>
    <n v="174.8"/>
    <n v="2.5640000000000001"/>
    <n v="13.2"/>
    <n v="30"/>
    <d v="2012-07-22T00:00:00"/>
    <n v="43.117132009999999"/>
  </r>
  <r>
    <x v="49"/>
    <x v="8"/>
    <x v="0"/>
    <x v="49"/>
    <x v="48"/>
    <n v="14210"/>
    <n v="0.64023428700157692"/>
    <x v="1"/>
    <n v="4.5999999999999996"/>
    <n v="200"/>
    <s v="Medium HP"/>
    <n v="114.7"/>
    <n v="78.2"/>
    <n v="212"/>
    <n v="3.9079999999999999"/>
    <n v="19"/>
    <n v="21"/>
    <d v="2011-09-26T00:00:00"/>
    <n v="80.499536710000001"/>
  </r>
  <r>
    <x v="50"/>
    <x v="8"/>
    <x v="1"/>
    <x v="50"/>
    <x v="49"/>
    <n v="16640"/>
    <n v="0.52113999373629816"/>
    <x v="1"/>
    <n v="4"/>
    <n v="210"/>
    <s v="Medium HP"/>
    <n v="111.6"/>
    <n v="70.2"/>
    <n v="190.7"/>
    <n v="3.8759999999999999"/>
    <n v="21"/>
    <n v="19"/>
    <d v="2012-04-25T00:00:00"/>
    <n v="87.635495779999999"/>
  </r>
  <r>
    <x v="51"/>
    <x v="8"/>
    <x v="1"/>
    <x v="51"/>
    <x v="50"/>
    <n v="13175"/>
    <n v="0.6153666510976179"/>
    <x v="1"/>
    <n v="3"/>
    <n v="150"/>
    <s v="Medium HP"/>
    <n v="120.7"/>
    <n v="76.599999999999994"/>
    <n v="200.9"/>
    <n v="3.7610000000000001"/>
    <n v="26"/>
    <n v="21"/>
    <d v="2012-02-25T00:00:00"/>
    <n v="62.095048390000002"/>
  </r>
  <r>
    <x v="52"/>
    <x v="8"/>
    <x v="1"/>
    <x v="52"/>
    <x v="51"/>
    <n v="23575"/>
    <n v="0.65241455652414559"/>
    <x v="1"/>
    <n v="4.5999999999999996"/>
    <n v="240"/>
    <s v="Medium HP"/>
    <n v="119"/>
    <n v="78.7"/>
    <n v="204.6"/>
    <n v="4.8079999999999998"/>
    <n v="26"/>
    <n v="16"/>
    <d v="2012-09-14T00:00:00"/>
    <n v="100.0248023"/>
  </r>
  <r>
    <x v="53"/>
    <x v="8"/>
    <x v="1"/>
    <x v="53"/>
    <x v="52"/>
    <n v="7850"/>
    <n v="0.65145228215767637"/>
    <x v="1"/>
    <n v="2.5"/>
    <n v="119"/>
    <s v="Medium HP"/>
    <n v="117.5"/>
    <n v="69.400000000000006"/>
    <n v="200.7"/>
    <n v="3.0859999999999999"/>
    <n v="20"/>
    <n v="23"/>
    <d v="2012-01-14T00:00:00"/>
    <n v="47.389531310000002"/>
  </r>
  <r>
    <x v="54"/>
    <x v="8"/>
    <x v="1"/>
    <x v="54"/>
    <x v="53"/>
    <n v="15075"/>
    <n v="0.55968071282717657"/>
    <x v="1"/>
    <n v="4.5999999999999996"/>
    <n v="220"/>
    <s v="Medium HP"/>
    <n v="138.5"/>
    <n v="79.099999999999994"/>
    <n v="224.5"/>
    <n v="4.2409999999999997"/>
    <n v="25.1"/>
    <n v="18"/>
    <d v="2012-08-16T00:00:00"/>
    <n v="89.401934729999994"/>
  </r>
  <r>
    <x v="55"/>
    <x v="9"/>
    <x v="0"/>
    <x v="55"/>
    <x v="54"/>
    <n v="9850"/>
    <n v="0.76445479239425684"/>
    <x v="0"/>
    <n v="1.6"/>
    <n v="106"/>
    <s v="Medium HP"/>
    <n v="103.2"/>
    <n v="67.099999999999994"/>
    <n v="175.1"/>
    <n v="2.339"/>
    <n v="11.9"/>
    <n v="32"/>
    <d v="2011-10-21T00:00:00"/>
    <n v="42.879097340000001"/>
  </r>
  <r>
    <x v="56"/>
    <x v="9"/>
    <x v="0"/>
    <x v="56"/>
    <x v="55"/>
    <n v="13210"/>
    <n v="0.86058631921824102"/>
    <x v="0"/>
    <n v="2.2999999999999998"/>
    <n v="135"/>
    <s v="Medium HP"/>
    <n v="106.9"/>
    <n v="70.3"/>
    <n v="188.8"/>
    <n v="2.9319999999999999"/>
    <n v="17.100000000000001"/>
    <n v="27"/>
    <d v="2012-05-20T00:00:00"/>
    <n v="54.269548290000003"/>
  </r>
  <r>
    <x v="57"/>
    <x v="9"/>
    <x v="1"/>
    <x v="57"/>
    <x v="56"/>
    <n v="17710"/>
    <n v="0.8618004866180049"/>
    <x v="0"/>
    <n v="2"/>
    <n v="146"/>
    <s v="Medium HP"/>
    <n v="103.2"/>
    <n v="68.900000000000006"/>
    <n v="177.6"/>
    <n v="3.2189999999999999"/>
    <n v="15.3"/>
    <n v="24"/>
    <d v="2012-03-21T00:00:00"/>
    <n v="60.087966620000003"/>
  </r>
  <r>
    <x v="58"/>
    <x v="9"/>
    <x v="1"/>
    <x v="58"/>
    <x v="57"/>
    <n v="17525"/>
    <n v="0.65883458646616544"/>
    <x v="1"/>
    <n v="3.2"/>
    <n v="205"/>
    <s v="Medium HP"/>
    <n v="106.4"/>
    <n v="70.400000000000006"/>
    <n v="178.2"/>
    <n v="3.8570000000000002"/>
    <n v="21.1"/>
    <n v="19"/>
    <d v="2012-10-09T00:00:00"/>
    <n v="83.602500800000001"/>
  </r>
  <r>
    <x v="59"/>
    <x v="9"/>
    <x v="1"/>
    <x v="59"/>
    <x v="58"/>
    <n v="19490"/>
    <n v="0.74961538461538457"/>
    <x v="0"/>
    <n v="3.5"/>
    <n v="210"/>
    <s v="Medium HP"/>
    <n v="118.1"/>
    <n v="75.599999999999994"/>
    <n v="201.2"/>
    <n v="4.2880000000000003"/>
    <n v="20"/>
    <n v="23"/>
    <d v="2012-02-08T00:00:00"/>
    <n v="85.217691340000002"/>
  </r>
  <r>
    <x v="60"/>
    <x v="10"/>
    <x v="0"/>
    <x v="60"/>
    <x v="59"/>
    <n v="5860"/>
    <n v="0.6041859985565522"/>
    <x v="1"/>
    <n v="1.5"/>
    <n v="92"/>
    <s v="Low HP"/>
    <n v="96.1"/>
    <n v="65.7"/>
    <n v="166.7"/>
    <n v="2.2400000000000002"/>
    <n v="11.9"/>
    <n v="31"/>
    <d v="2012-09-10T00:00:00"/>
    <n v="36.672283579999998"/>
  </r>
  <r>
    <x v="61"/>
    <x v="10"/>
    <x v="0"/>
    <x v="61"/>
    <x v="60"/>
    <n v="7825"/>
    <n v="0.66319179591490807"/>
    <x v="1"/>
    <n v="2"/>
    <n v="140"/>
    <s v="Medium HP"/>
    <n v="100.4"/>
    <n v="66.900000000000006"/>
    <n v="174"/>
    <n v="2.6259999999999999"/>
    <n v="14.5"/>
    <n v="27"/>
    <d v="2011-11-15T00:00:00"/>
    <n v="54.590045160000003"/>
  </r>
  <r>
    <x v="62"/>
    <x v="10"/>
    <x v="0"/>
    <x v="62"/>
    <x v="61"/>
    <n v="8910"/>
    <n v="0.59403960264017597"/>
    <x v="1"/>
    <n v="2.4"/>
    <n v="148"/>
    <s v="Medium HP"/>
    <n v="106.3"/>
    <n v="71.599999999999994"/>
    <n v="185.4"/>
    <n v="3.0720000000000001"/>
    <n v="17.2"/>
    <n v="25"/>
    <d v="2012-06-14T00:00:00"/>
    <n v="58.758248999999999"/>
  </r>
  <r>
    <x v="63"/>
    <x v="11"/>
    <x v="0"/>
    <x v="63"/>
    <x v="62"/>
    <n v="19690"/>
    <n v="0.66825046665535381"/>
    <x v="1"/>
    <n v="3"/>
    <n v="227"/>
    <s v="Medium HP"/>
    <n v="108.3"/>
    <n v="70.2"/>
    <n v="193.7"/>
    <n v="3.3420000000000001"/>
    <n v="18.5"/>
    <n v="25"/>
    <d v="2012-04-15T00:00:00"/>
    <n v="92.436889230000006"/>
  </r>
  <r>
    <x v="64"/>
    <x v="12"/>
    <x v="0"/>
    <x v="64"/>
    <x v="63"/>
    <n v="33219"/>
    <n v="0.77614485981308412"/>
    <x v="0"/>
    <n v="3"/>
    <n v="240"/>
    <s v="Medium HP"/>
    <n v="114.5"/>
    <n v="71.599999999999994"/>
    <n v="191.3"/>
    <n v="3.65"/>
    <n v="18.399999999999999"/>
    <n v="21"/>
    <d v="2012-11-03T00:00:00"/>
    <n v="102.17898479999999"/>
  </r>
  <r>
    <x v="65"/>
    <x v="13"/>
    <x v="1"/>
    <x v="65"/>
    <x v="64"/>
    <n v="13475"/>
    <n v="0.931881051175657"/>
    <x v="0"/>
    <n v="2.5"/>
    <n v="120"/>
    <s v="Medium HP"/>
    <n v="93.4"/>
    <n v="66.7"/>
    <n v="152"/>
    <n v="3.0449999999999999"/>
    <n v="19"/>
    <n v="17"/>
    <d v="2012-03-04T00:00:00"/>
    <n v="48.672897910000003"/>
  </r>
  <r>
    <x v="66"/>
    <x v="13"/>
    <x v="1"/>
    <x v="66"/>
    <x v="65"/>
    <n v="13775"/>
    <n v="0.63714153561517117"/>
    <x v="1"/>
    <n v="4"/>
    <n v="190"/>
    <s v="Medium HP"/>
    <n v="101.4"/>
    <n v="69.400000000000006"/>
    <n v="167.5"/>
    <n v="3.194"/>
    <n v="20"/>
    <n v="20"/>
    <d v="2012-10-05T00:00:00"/>
    <n v="76.584439619999998"/>
  </r>
  <r>
    <x v="67"/>
    <x v="13"/>
    <x v="1"/>
    <x v="67"/>
    <x v="66"/>
    <n v="18810"/>
    <n v="0.69938650306748462"/>
    <x v="0"/>
    <n v="4"/>
    <n v="195"/>
    <s v="Medium HP"/>
    <n v="105.9"/>
    <n v="72.3"/>
    <n v="181.5"/>
    <n v="3.88"/>
    <n v="20.5"/>
    <n v="19"/>
    <d v="2011-12-10T00:00:00"/>
    <n v="80.387779120000005"/>
  </r>
  <r>
    <x v="68"/>
    <x v="14"/>
    <x v="0"/>
    <x v="68"/>
    <x v="67"/>
    <n v="26975"/>
    <n v="0.85621329947627356"/>
    <x v="0"/>
    <n v="3"/>
    <n v="210"/>
    <s v="Medium HP"/>
    <n v="105.1"/>
    <n v="70.5"/>
    <n v="190.2"/>
    <n v="3.3730000000000002"/>
    <n v="18.5"/>
    <n v="23"/>
    <d v="2012-07-09T00:00:00"/>
    <n v="87.211001039999999"/>
  </r>
  <r>
    <x v="69"/>
    <x v="14"/>
    <x v="0"/>
    <x v="69"/>
    <x v="68"/>
    <n v="32075.000000000004"/>
    <n v="0.8484327469911388"/>
    <x v="0"/>
    <n v="3"/>
    <n v="225"/>
    <s v="Medium HP"/>
    <n v="110.2"/>
    <n v="70.900000000000006"/>
    <n v="189.2"/>
    <n v="3.6379999999999999"/>
    <n v="19.8"/>
    <n v="23"/>
    <d v="2012-05-10T00:00:00"/>
    <n v="94.946698400000002"/>
  </r>
  <r>
    <x v="70"/>
    <x v="14"/>
    <x v="0"/>
    <x v="70"/>
    <x v="69"/>
    <n v="38955"/>
    <n v="0.84126984126984128"/>
    <x v="0"/>
    <n v="4"/>
    <n v="300"/>
    <s v="High HP"/>
    <n v="110.2"/>
    <n v="70.900000000000006"/>
    <n v="189.2"/>
    <n v="3.6930000000000001"/>
    <n v="19.8"/>
    <n v="21"/>
    <d v="2012-11-28T00:00:00"/>
    <n v="125.0133574"/>
  </r>
  <r>
    <x v="71"/>
    <x v="14"/>
    <x v="0"/>
    <x v="71"/>
    <x v="70"/>
    <n v="40375"/>
    <n v="0.74761596148504772"/>
    <x v="0"/>
    <n v="4"/>
    <n v="290"/>
    <s v="Medium HP"/>
    <n v="112.2"/>
    <n v="72"/>
    <n v="196.7"/>
    <n v="3.89"/>
    <n v="22.5"/>
    <n v="22"/>
    <d v="2012-03-29T00:00:00"/>
    <n v="124.44671630000001"/>
  </r>
  <r>
    <x v="72"/>
    <x v="14"/>
    <x v="1"/>
    <x v="72"/>
    <x v="71"/>
    <n v="43870"/>
    <n v="0.72988936028616591"/>
    <x v="0"/>
    <n v="4.7"/>
    <n v="230"/>
    <s v="Medium HP"/>
    <n v="112.2"/>
    <n v="76.400000000000006"/>
    <n v="192.5"/>
    <n v="5.4009999999999998"/>
    <n v="25.4"/>
    <n v="15"/>
    <d v="2012-10-30T00:00:00"/>
    <n v="105.760458"/>
  </r>
  <r>
    <x v="73"/>
    <x v="14"/>
    <x v="1"/>
    <x v="73"/>
    <x v="72"/>
    <n v="29140"/>
    <n v="0.84207484467562488"/>
    <x v="0"/>
    <n v="3"/>
    <n v="220"/>
    <s v="Medium HP"/>
    <n v="103"/>
    <n v="71.5"/>
    <n v="180.1"/>
    <n v="3.9"/>
    <n v="17.2"/>
    <n v="21"/>
    <d v="2012-01-04T00:00:00"/>
    <n v="91.943801559999997"/>
  </r>
  <r>
    <x v="74"/>
    <x v="15"/>
    <x v="0"/>
    <x v="74"/>
    <x v="73"/>
    <n v="20525"/>
    <n v="0.52520470829068577"/>
    <x v="1"/>
    <n v="4.5999999999999996"/>
    <n v="275"/>
    <s v="Medium HP"/>
    <n v="109"/>
    <n v="73.599999999999994"/>
    <n v="208.5"/>
    <n v="3.8679999999999999"/>
    <n v="20"/>
    <n v="22"/>
    <d v="2012-08-03T00:00:00"/>
    <n v="113.5402069"/>
  </r>
  <r>
    <x v="75"/>
    <x v="15"/>
    <x v="0"/>
    <x v="75"/>
    <x v="74"/>
    <n v="21725"/>
    <n v="0.5013847219016847"/>
    <x v="1"/>
    <n v="4.5999999999999996"/>
    <n v="215"/>
    <s v="Medium HP"/>
    <n v="117.7"/>
    <n v="78.2"/>
    <n v="215.3"/>
    <n v="4.1210000000000004"/>
    <n v="19"/>
    <n v="21"/>
    <d v="2012-06-04T00:00:00"/>
    <n v="93.957916900000001"/>
  </r>
  <r>
    <x v="76"/>
    <x v="15"/>
    <x v="1"/>
    <x v="76"/>
    <x v="75"/>
    <n v="20765"/>
    <n v="0.48675574308485703"/>
    <x v="1"/>
    <n v="5.4"/>
    <n v="300"/>
    <s v="High HP"/>
    <n v="119"/>
    <n v="79.900000000000006"/>
    <n v="204.8"/>
    <n v="5.3929999999999998"/>
    <n v="30"/>
    <n v="15"/>
    <d v="2012-12-23T00:00:00"/>
    <n v="123.97204670000001"/>
  </r>
  <r>
    <x v="77"/>
    <x v="16"/>
    <x v="0"/>
    <x v="77"/>
    <x v="76"/>
    <n v="8325"/>
    <n v="0.59519553871452058"/>
    <x v="1"/>
    <n v="1.8"/>
    <n v="113"/>
    <s v="Medium HP"/>
    <n v="98.4"/>
    <n v="66.5"/>
    <n v="173.6"/>
    <n v="2.25"/>
    <n v="13.2"/>
    <n v="30"/>
    <d v="2012-04-23T00:00:00"/>
    <n v="45.832180559999998"/>
  </r>
  <r>
    <x v="78"/>
    <x v="16"/>
    <x v="0"/>
    <x v="78"/>
    <x v="77"/>
    <n v="10395"/>
    <n v="0.54575523704520401"/>
    <x v="1"/>
    <n v="2.4"/>
    <n v="154"/>
    <s v="Medium HP"/>
    <n v="100.8"/>
    <n v="68.900000000000006"/>
    <n v="175.4"/>
    <n v="2.91"/>
    <n v="15.9"/>
    <n v="24"/>
    <d v="2012-11-24T00:00:00"/>
    <n v="62.441962349999997"/>
  </r>
  <r>
    <x v="79"/>
    <x v="16"/>
    <x v="0"/>
    <x v="79"/>
    <x v="78"/>
    <n v="10595"/>
    <n v="0.61041654663824396"/>
    <x v="1"/>
    <n v="2.4"/>
    <n v="145"/>
    <s v="Medium HP"/>
    <n v="103.7"/>
    <n v="68.5"/>
    <n v="187.8"/>
    <n v="2.9449999999999998"/>
    <n v="16.3"/>
    <n v="25"/>
    <d v="2012-01-29T00:00:00"/>
    <n v="58.606772919999997"/>
  </r>
  <r>
    <x v="80"/>
    <x v="16"/>
    <x v="0"/>
    <x v="80"/>
    <x v="79"/>
    <n v="16575"/>
    <n v="0.66307956954834579"/>
    <x v="1"/>
    <n v="3.5"/>
    <n v="210"/>
    <s v="Medium HP"/>
    <n v="107.1"/>
    <n v="70.3"/>
    <n v="194.1"/>
    <n v="3.4430000000000001"/>
    <n v="19"/>
    <n v="22"/>
    <d v="2012-08-28T00:00:00"/>
    <n v="84.83077858"/>
  </r>
  <r>
    <x v="81"/>
    <x v="16"/>
    <x v="0"/>
    <x v="81"/>
    <x v="80"/>
    <n v="20940"/>
    <n v="0.82278978388998036"/>
    <x v="0"/>
    <n v="3"/>
    <n v="161"/>
    <s v="Medium HP"/>
    <n v="97.2"/>
    <n v="72.400000000000006"/>
    <n v="180.3"/>
    <n v="3.1309999999999998"/>
    <n v="19.8"/>
    <n v="21"/>
    <d v="2012-06-29T00:00:00"/>
    <n v="67.544154939999999"/>
  </r>
  <r>
    <x v="82"/>
    <x v="16"/>
    <x v="1"/>
    <x v="82"/>
    <x v="81"/>
    <n v="19125"/>
    <n v="0.601282736504543"/>
    <x v="1"/>
    <n v="3.5"/>
    <n v="200"/>
    <s v="Medium HP"/>
    <n v="107.3"/>
    <n v="69.900000000000006"/>
    <n v="186.6"/>
    <n v="4.5199999999999996"/>
    <n v="24.3"/>
    <n v="18"/>
    <d v="2012-01-17T00:00:00"/>
    <n v="83.920815039999994"/>
  </r>
  <r>
    <x v="83"/>
    <x v="16"/>
    <x v="1"/>
    <x v="83"/>
    <x v="82"/>
    <n v="13880"/>
    <n v="0.6161495094775159"/>
    <x v="1"/>
    <n v="3"/>
    <n v="173"/>
    <s v="Medium HP"/>
    <n v="107.3"/>
    <n v="66.7"/>
    <n v="178.3"/>
    <n v="3.51"/>
    <n v="19.5"/>
    <n v="20"/>
    <d v="2012-05-18T00:00:00"/>
    <n v="70.660941789999995"/>
  </r>
  <r>
    <x v="84"/>
    <x v="17"/>
    <x v="0"/>
    <x v="84"/>
    <x v="83"/>
    <n v="8800"/>
    <n v="0.54187192118226613"/>
    <x v="1"/>
    <n v="2"/>
    <n v="125"/>
    <s v="Medium HP"/>
    <n v="106.5"/>
    <n v="69.099999999999994"/>
    <n v="184.8"/>
    <n v="2.7690000000000001"/>
    <n v="15"/>
    <n v="28"/>
    <d v="2012-12-19T00:00:00"/>
    <n v="50.997747609999998"/>
  </r>
  <r>
    <x v="85"/>
    <x v="17"/>
    <x v="0"/>
    <x v="85"/>
    <x v="84"/>
    <n v="13890"/>
    <n v="0.83978234582829503"/>
    <x v="0"/>
    <n v="2"/>
    <n v="125"/>
    <s v="Medium HP"/>
    <n v="106.4"/>
    <n v="69.599999999999994"/>
    <n v="185"/>
    <n v="2.8919999999999999"/>
    <n v="16"/>
    <n v="30"/>
    <d v="2012-02-23T00:00:00"/>
    <n v="51.113474259999997"/>
  </r>
  <r>
    <x v="86"/>
    <x v="17"/>
    <x v="0"/>
    <x v="86"/>
    <x v="85"/>
    <n v="11030"/>
    <n v="0.57945889151562913"/>
    <x v="1"/>
    <n v="3"/>
    <n v="153"/>
    <s v="Medium HP"/>
    <n v="108.5"/>
    <n v="73"/>
    <n v="199.7"/>
    <n v="3.379"/>
    <n v="16"/>
    <n v="24"/>
    <d v="2012-09-22T00:00:00"/>
    <n v="62.239966629999998"/>
  </r>
  <r>
    <x v="87"/>
    <x v="17"/>
    <x v="0"/>
    <x v="87"/>
    <x v="86"/>
    <n v="14875"/>
    <n v="0.65804025658040255"/>
    <x v="1"/>
    <n v="4.5999999999999996"/>
    <n v="200"/>
    <s v="Medium HP"/>
    <n v="114.7"/>
    <n v="78.2"/>
    <n v="212"/>
    <n v="3.9580000000000002"/>
    <n v="19"/>
    <n v="21"/>
    <d v="2012-07-24T00:00:00"/>
    <n v="80.657696459999997"/>
  </r>
  <r>
    <x v="88"/>
    <x v="17"/>
    <x v="1"/>
    <x v="88"/>
    <x v="87"/>
    <n v="20430"/>
    <n v="0.74129172714078373"/>
    <x v="0"/>
    <n v="4"/>
    <n v="210"/>
    <s v="Medium HP"/>
    <n v="111.6"/>
    <n v="70.2"/>
    <n v="190.1"/>
    <n v="3.8759999999999999"/>
    <n v="21"/>
    <n v="18"/>
    <d v="2008-02-13T00:00:00"/>
    <n v="85.949744249999995"/>
  </r>
  <r>
    <x v="89"/>
    <x v="17"/>
    <x v="1"/>
    <x v="89"/>
    <x v="88"/>
    <n v="14795"/>
    <n v="0.65726343847179036"/>
    <x v="1"/>
    <n v="3.3"/>
    <n v="170"/>
    <s v="Medium HP"/>
    <n v="112.2"/>
    <n v="74.900000000000006"/>
    <n v="194.7"/>
    <n v="3.944"/>
    <n v="20"/>
    <n v="21"/>
    <d v="2009-10-20T00:00:00"/>
    <n v="69.671460999999994"/>
  </r>
  <r>
    <x v="90"/>
    <x v="18"/>
    <x v="0"/>
    <x v="90"/>
    <x v="89"/>
    <n v="26050"/>
    <n v="0.82047244094488192"/>
    <x v="0"/>
    <n v="2.2999999999999998"/>
    <n v="185"/>
    <s v="Medium HP"/>
    <n v="105.9"/>
    <n v="67.7"/>
    <n v="177.4"/>
    <n v="3.25"/>
    <n v="16.399999999999999"/>
    <n v="26"/>
    <d v="2011-04-24T00:00:00"/>
    <n v="78.280730879999993"/>
  </r>
  <r>
    <x v="91"/>
    <x v="18"/>
    <x v="0"/>
    <x v="91"/>
    <x v="90"/>
    <n v="41450"/>
    <n v="0.83066132264529058"/>
    <x v="0"/>
    <n v="3.2"/>
    <n v="221"/>
    <s v="Medium HP"/>
    <n v="111.5"/>
    <n v="70.8"/>
    <n v="189.4"/>
    <n v="3.823"/>
    <n v="21.1"/>
    <n v="25"/>
    <d v="2011-07-12T00:00:00"/>
    <n v="98.249737499999995"/>
  </r>
  <r>
    <x v="92"/>
    <x v="18"/>
    <x v="0"/>
    <x v="92"/>
    <x v="91"/>
    <n v="50375"/>
    <n v="0.72274031563845054"/>
    <x v="0"/>
    <n v="4.3"/>
    <n v="275"/>
    <s v="Medium HP"/>
    <n v="121.5"/>
    <n v="73.099999999999994"/>
    <n v="203.1"/>
    <n v="4.133"/>
    <n v="23.2"/>
    <n v="21"/>
    <d v="2011-06-13T00:00:00"/>
    <n v="125.2738757"/>
  </r>
  <r>
    <x v="93"/>
    <x v="18"/>
    <x v="0"/>
    <x v="93"/>
    <x v="92"/>
    <n v="58600"/>
    <n v="0.70944309927360771"/>
    <x v="0"/>
    <n v="5"/>
    <n v="302"/>
    <s v="High HP"/>
    <n v="99"/>
    <n v="71.3"/>
    <n v="177.1"/>
    <n v="4.125"/>
    <n v="21.1"/>
    <n v="20"/>
    <d v="2011-03-17T00:00:00"/>
    <n v="139.98229359999999"/>
  </r>
  <r>
    <x v="94"/>
    <x v="18"/>
    <x v="0"/>
    <x v="94"/>
    <x v="8"/>
    <n v="32436"/>
    <n v="0.83383033419023134"/>
    <x v="0"/>
    <n v="2.2999999999999998"/>
    <n v="190"/>
    <s v="Medium HP"/>
    <n v="94.5"/>
    <n v="67.5"/>
    <n v="157.9"/>
    <n v="3.0550000000000002"/>
    <n v="15.9"/>
    <n v="26"/>
    <d v="2011-01-16T00:00:00"/>
    <n v="82.807361929999999"/>
  </r>
  <r>
    <x v="95"/>
    <x v="18"/>
    <x v="0"/>
    <x v="95"/>
    <x v="93"/>
    <n v="28635"/>
    <n v="0.69841463414634142"/>
    <x v="0"/>
    <n v="2.2999999999999998"/>
    <n v="185"/>
    <s v="Medium HP"/>
    <n v="94.5"/>
    <n v="67.5"/>
    <n v="157.30000000000001"/>
    <n v="2.9750000000000001"/>
    <n v="14"/>
    <n v="27"/>
    <d v="2011-08-06T00:00:00"/>
    <n v="81.848969240000002"/>
  </r>
  <r>
    <x v="96"/>
    <x v="18"/>
    <x v="0"/>
    <x v="96"/>
    <x v="94"/>
    <n v="29200"/>
    <n v="0.70192307692307687"/>
    <x v="0"/>
    <n v="3.2"/>
    <n v="215"/>
    <s v="Medium HP"/>
    <n v="105.9"/>
    <n v="67.8"/>
    <n v="180.3"/>
    <n v="3.2130000000000001"/>
    <n v="16.399999999999999"/>
    <n v="26"/>
    <d v="2011-07-08T00:00:00"/>
    <n v="92.925791770000004"/>
  </r>
  <r>
    <x v="97"/>
    <x v="18"/>
    <x v="0"/>
    <x v="97"/>
    <x v="95"/>
    <n v="63423"/>
    <n v="0.74178947368421055"/>
    <x v="0"/>
    <n v="5"/>
    <n v="302"/>
    <s v="High HP"/>
    <n v="113.6"/>
    <n v="73.099999999999994"/>
    <n v="196.6"/>
    <n v="4.1150000000000002"/>
    <n v="23.2"/>
    <n v="20"/>
    <d v="2011-04-11T00:00:00"/>
    <n v="141.10098450000001"/>
  </r>
  <r>
    <x v="98"/>
    <x v="18"/>
    <x v="1"/>
    <x v="98"/>
    <x v="96"/>
    <n v="28720"/>
    <n v="0.81359773371104815"/>
    <x v="0"/>
    <n v="3.2"/>
    <n v="215"/>
    <s v="Medium HP"/>
    <n v="111"/>
    <n v="72.2"/>
    <n v="180.6"/>
    <n v="4.3869999999999996"/>
    <n v="19"/>
    <n v="20"/>
    <d v="2011-02-10T00:00:00"/>
    <n v="90.495532130000001"/>
  </r>
  <r>
    <x v="99"/>
    <x v="19"/>
    <x v="0"/>
    <x v="99"/>
    <x v="97"/>
    <n v="8450"/>
    <n v="0.62597229424401812"/>
    <x v="1"/>
    <n v="1.8"/>
    <n v="126"/>
    <s v="Medium HP"/>
    <n v="99.8"/>
    <n v="67.3"/>
    <n v="177.5"/>
    <n v="2.593"/>
    <n v="13.2"/>
    <n v="30"/>
    <d v="2011-08-31T00:00:00"/>
    <n v="50.241977910000003"/>
  </r>
  <r>
    <x v="100"/>
    <x v="19"/>
    <x v="0"/>
    <x v="100"/>
    <x v="98"/>
    <n v="11295"/>
    <n v="0.55394801373222169"/>
    <x v="1"/>
    <n v="2.4"/>
    <n v="155"/>
    <s v="Medium HP"/>
    <n v="103.1"/>
    <n v="69.099999999999994"/>
    <n v="183.5"/>
    <n v="3.012"/>
    <n v="15.9"/>
    <n v="25"/>
    <d v="2011-08-02T00:00:00"/>
    <n v="63.313727829999998"/>
  </r>
  <r>
    <x v="101"/>
    <x v="19"/>
    <x v="0"/>
    <x v="101"/>
    <x v="99"/>
    <n v="15125"/>
    <n v="0.57621242714008147"/>
    <x v="1"/>
    <n v="3"/>
    <n v="222"/>
    <s v="Medium HP"/>
    <n v="108.3"/>
    <n v="70.3"/>
    <n v="190.5"/>
    <n v="3.294"/>
    <n v="18.5"/>
    <n v="25"/>
    <d v="2011-05-06T00:00:00"/>
    <n v="89.427820310000001"/>
  </r>
  <r>
    <x v="102"/>
    <x v="19"/>
    <x v="1"/>
    <x v="102"/>
    <x v="100"/>
    <n v="15380"/>
    <n v="0.58259782567521501"/>
    <x v="1"/>
    <n v="3.3"/>
    <n v="170"/>
    <s v="Medium HP"/>
    <n v="112.2"/>
    <n v="74.900000000000006"/>
    <n v="194.8"/>
    <n v="3.9910000000000001"/>
    <n v="20"/>
    <n v="21"/>
    <d v="2011-03-07T00:00:00"/>
    <n v="71.171664129999996"/>
  </r>
  <r>
    <x v="103"/>
    <x v="19"/>
    <x v="1"/>
    <x v="103"/>
    <x v="101"/>
    <n v="17810"/>
    <n v="0.60787057578756953"/>
    <x v="1"/>
    <n v="3.3"/>
    <n v="170"/>
    <s v="Medium HP"/>
    <n v="106.3"/>
    <n v="71.7"/>
    <n v="182.6"/>
    <n v="3.9470000000000001"/>
    <n v="21"/>
    <n v="19"/>
    <d v="2011-09-25T00:00:00"/>
    <n v="72.290355079999998"/>
  </r>
  <r>
    <x v="104"/>
    <x v="19"/>
    <x v="1"/>
    <x v="104"/>
    <x v="102"/>
    <n v="13093"/>
    <n v="0.57427957366551163"/>
    <x v="1"/>
    <n v="3.3"/>
    <n v="170"/>
    <s v="Medium HP"/>
    <n v="104.3"/>
    <n v="70.400000000000006"/>
    <n v="178"/>
    <n v="3.8210000000000002"/>
    <n v="19.399999999999999"/>
    <n v="18"/>
    <d v="2011-01-24T00:00:00"/>
    <n v="69.78294434"/>
  </r>
  <r>
    <x v="105"/>
    <x v="19"/>
    <x v="1"/>
    <x v="105"/>
    <x v="103"/>
    <n v="10670"/>
    <n v="0.59642258244829516"/>
    <x v="1"/>
    <n v="3.3"/>
    <n v="170"/>
    <s v="Medium HP"/>
    <n v="116.1"/>
    <n v="66.5"/>
    <n v="196.1"/>
    <n v="3.2170000000000001"/>
    <n v="19.399999999999999"/>
    <n v="18"/>
    <d v="2011-08-27T00:00:00"/>
    <n v="67.889270589999995"/>
  </r>
  <r>
    <x v="106"/>
    <x v="20"/>
    <x v="0"/>
    <x v="106"/>
    <x v="104"/>
    <n v="11240"/>
    <n v="0.61945439515017908"/>
    <x v="1"/>
    <n v="3.1"/>
    <n v="150"/>
    <s v="Medium HP"/>
    <n v="107"/>
    <n v="69.400000000000006"/>
    <n v="192"/>
    <n v="3.1019999999999999"/>
    <n v="15.2"/>
    <n v="25"/>
    <d v="2011-05-31T00:00:00"/>
    <n v="60.861611549999999"/>
  </r>
  <r>
    <x v="107"/>
    <x v="20"/>
    <x v="0"/>
    <x v="107"/>
    <x v="105"/>
    <n v="17100"/>
    <n v="0.70807453416149069"/>
    <x v="0"/>
    <n v="3.5"/>
    <n v="215"/>
    <s v="Medium HP"/>
    <n v="109"/>
    <n v="73.599999999999994"/>
    <n v="195.9"/>
    <n v="3.4550000000000001"/>
    <n v="18"/>
    <n v="23"/>
    <d v="2011-04-01T00:00:00"/>
    <n v="86.272522910000006"/>
  </r>
  <r>
    <x v="108"/>
    <x v="20"/>
    <x v="0"/>
    <x v="108"/>
    <x v="106"/>
    <n v="11459"/>
    <n v="0.62720306513409962"/>
    <x v="1"/>
    <n v="2.4"/>
    <n v="150"/>
    <s v="Medium HP"/>
    <n v="107"/>
    <n v="70.099999999999994"/>
    <n v="186.7"/>
    <n v="2.9580000000000002"/>
    <n v="15"/>
    <n v="27"/>
    <d v="2009-10-20T00:00:00"/>
    <n v="60.727446929999999"/>
  </r>
  <r>
    <x v="109"/>
    <x v="20"/>
    <x v="0"/>
    <x v="109"/>
    <x v="107"/>
    <n v="19890"/>
    <n v="0.54900770101300067"/>
    <x v="1"/>
    <n v="4"/>
    <n v="250"/>
    <s v="Medium HP"/>
    <n v="113.8"/>
    <n v="74.400000000000006"/>
    <n v="205.4"/>
    <n v="3.9670000000000001"/>
    <n v="18.5"/>
    <n v="22"/>
    <d v="2011-02-18T00:00:00"/>
    <n v="103.4416926"/>
  </r>
  <r>
    <x v="110"/>
    <x v="20"/>
    <x v="1"/>
    <x v="110"/>
    <x v="108"/>
    <n v="19925"/>
    <n v="0.63057788467624531"/>
    <x v="1"/>
    <n v="4.3"/>
    <n v="190"/>
    <s v="Medium HP"/>
    <n v="107"/>
    <n v="67.8"/>
    <n v="181.2"/>
    <n v="4.0679999999999996"/>
    <n v="17.5"/>
    <n v="19"/>
    <d v="2011-09-21T00:00:00"/>
    <n v="80.511672590000003"/>
  </r>
  <r>
    <x v="111"/>
    <x v="20"/>
    <x v="1"/>
    <x v="111"/>
    <x v="109"/>
    <n v="15240"/>
    <n v="0.60130203195896625"/>
    <x v="1"/>
    <n v="3.4"/>
    <n v="185"/>
    <s v="Medium HP"/>
    <n v="120"/>
    <n v="72.2"/>
    <n v="201.4"/>
    <n v="3.948"/>
    <n v="25"/>
    <n v="22"/>
    <d v="2011-06-25T00:00:00"/>
    <n v="76.096570420000006"/>
  </r>
  <r>
    <x v="33"/>
    <x v="21"/>
    <x v="0"/>
    <x v="112"/>
    <x v="32"/>
    <n v="7750"/>
    <n v="0.61313291139240511"/>
    <x v="1"/>
    <n v="2"/>
    <n v="132"/>
    <s v="Medium HP"/>
    <n v="105"/>
    <n v="74.400000000000006"/>
    <n v="174.4"/>
    <n v="2.5590000000000002"/>
    <n v="12.5"/>
    <n v="29"/>
    <d v="2011-04-26T00:00:00"/>
    <n v="52.084898750000001"/>
  </r>
  <r>
    <x v="112"/>
    <x v="21"/>
    <x v="0"/>
    <x v="113"/>
    <x v="110"/>
    <n v="9800"/>
    <n v="0.60945273631840802"/>
    <x v="1"/>
    <n v="2"/>
    <n v="132"/>
    <s v="Medium HP"/>
    <n v="108"/>
    <n v="71"/>
    <n v="186.3"/>
    <n v="2.9420000000000002"/>
    <n v="16"/>
    <n v="27"/>
    <d v="2011-11-14T00:00:00"/>
    <n v="53.411897670000002"/>
  </r>
  <r>
    <x v="113"/>
    <x v="21"/>
    <x v="1"/>
    <x v="114"/>
    <x v="111"/>
    <n v="12025"/>
    <n v="0.63793103448275867"/>
    <x v="1"/>
    <n v="2.4"/>
    <n v="150"/>
    <s v="Medium HP"/>
    <n v="113.3"/>
    <n v="76.8"/>
    <n v="186.3"/>
    <n v="3.528"/>
    <n v="20"/>
    <n v="24"/>
    <d v="2011-04-24T00:00:00"/>
    <n v="60.951185119999998"/>
  </r>
  <r>
    <x v="114"/>
    <x v="21"/>
    <x v="0"/>
    <x v="115"/>
    <x v="112"/>
    <n v="30434"/>
    <n v="0.70776744186046514"/>
    <x v="0"/>
    <n v="3.5"/>
    <n v="253"/>
    <s v="Medium HP"/>
    <n v="113.3"/>
    <n v="76.3"/>
    <n v="165.4"/>
    <n v="2.85"/>
    <n v="12"/>
    <n v="21"/>
    <d v="2012-06-27T00:00:00"/>
    <n v="106.98445630000001"/>
  </r>
  <r>
    <x v="115"/>
    <x v="22"/>
    <x v="0"/>
    <x v="116"/>
    <x v="113"/>
    <n v="13790"/>
    <n v="0.6381304951411384"/>
    <x v="1"/>
    <n v="2.4"/>
    <n v="150"/>
    <s v="Medium HP"/>
    <n v="104.1"/>
    <n v="68.400000000000006"/>
    <n v="181.9"/>
    <n v="2.9060000000000001"/>
    <n v="15"/>
    <n v="27"/>
    <d v="2012-01-25T00:00:00"/>
    <n v="62.015870300000003"/>
  </r>
  <r>
    <x v="116"/>
    <x v="22"/>
    <x v="0"/>
    <x v="117"/>
    <x v="114"/>
    <n v="10290"/>
    <n v="0.52180527383367137"/>
    <x v="1"/>
    <n v="3.4"/>
    <n v="175"/>
    <s v="Medium HP"/>
    <n v="107"/>
    <n v="70.400000000000006"/>
    <n v="186.3"/>
    <n v="3.0910000000000002"/>
    <n v="15.2"/>
    <n v="25"/>
    <d v="2012-11-26T00:00:00"/>
    <n v="70.389737260000004"/>
  </r>
  <r>
    <x v="117"/>
    <x v="22"/>
    <x v="0"/>
    <x v="118"/>
    <x v="115"/>
    <n v="17805"/>
    <n v="0.70347688660608454"/>
    <x v="0"/>
    <n v="3.8"/>
    <n v="200"/>
    <s v="Medium HP"/>
    <n v="101.1"/>
    <n v="74.5"/>
    <n v="193.4"/>
    <n v="3.492"/>
    <n v="16.8"/>
    <n v="25"/>
    <d v="2012-06-16T00:00:00"/>
    <n v="81.492726160000004"/>
  </r>
  <r>
    <x v="118"/>
    <x v="22"/>
    <x v="0"/>
    <x v="119"/>
    <x v="116"/>
    <n v="14010"/>
    <n v="0.6466651280867759"/>
    <x v="1"/>
    <n v="3.8"/>
    <n v="195"/>
    <s v="Medium HP"/>
    <n v="110.5"/>
    <n v="72.7"/>
    <n v="196.5"/>
    <n v="3.3959999999999999"/>
    <n v="18"/>
    <n v="25"/>
    <d v="2012-10-15T00:00:00"/>
    <n v="78.318168130000004"/>
  </r>
  <r>
    <x v="119"/>
    <x v="22"/>
    <x v="0"/>
    <x v="120"/>
    <x v="117"/>
    <n v="13225"/>
    <n v="0.55672490002104824"/>
    <x v="1"/>
    <n v="3.8"/>
    <n v="205"/>
    <s v="Medium HP"/>
    <n v="112.2"/>
    <n v="72.599999999999994"/>
    <n v="202.5"/>
    <n v="3.59"/>
    <n v="17.5"/>
    <n v="24"/>
    <d v="2011-05-18T00:00:00"/>
    <n v="82.661355599999993"/>
  </r>
  <r>
    <x v="120"/>
    <x v="22"/>
    <x v="1"/>
    <x v="121"/>
    <x v="118"/>
    <n v="14215"/>
    <n v="0.55451531109810803"/>
    <x v="1"/>
    <n v="3.4"/>
    <n v="185"/>
    <s v="Medium HP"/>
    <n v="120"/>
    <n v="72.7"/>
    <n v="201.3"/>
    <n v="3.9420000000000002"/>
    <n v="25"/>
    <n v="23"/>
    <d v="2012-07-22T00:00:00"/>
    <n v="76.208439519999999"/>
  </r>
  <r>
    <x v="121"/>
    <x v="23"/>
    <x v="0"/>
    <x v="122"/>
    <x v="119"/>
    <n v="41250"/>
    <n v="0.99565532223026787"/>
    <x v="0"/>
    <n v="2.7"/>
    <n v="217"/>
    <s v="Medium HP"/>
    <n v="95.2"/>
    <n v="70.099999999999994"/>
    <n v="171"/>
    <n v="2.778"/>
    <n v="17"/>
    <n v="22"/>
    <d v="2012-02-19T00:00:00"/>
    <n v="93.437330700000004"/>
  </r>
  <r>
    <x v="122"/>
    <x v="23"/>
    <x v="0"/>
    <x v="123"/>
    <x v="120"/>
    <n v="60625"/>
    <n v="0.85363277949873273"/>
    <x v="0"/>
    <n v="3.4"/>
    <n v="300"/>
    <s v="High HP"/>
    <n v="92.6"/>
    <n v="69.5"/>
    <n v="174.5"/>
    <n v="3.032"/>
    <n v="17"/>
    <n v="21"/>
    <d v="2012-12-21T00:00:00"/>
    <n v="134.3909754"/>
  </r>
  <r>
    <x v="123"/>
    <x v="23"/>
    <x v="0"/>
    <x v="124"/>
    <x v="121"/>
    <n v="67550"/>
    <n v="0.90102707749766575"/>
    <x v="0"/>
    <n v="3.4"/>
    <n v="300"/>
    <s v="High HP"/>
    <n v="92.6"/>
    <n v="69.5"/>
    <n v="174.5"/>
    <n v="3.0750000000000002"/>
    <n v="17"/>
    <n v="23"/>
    <d v="2011-07-11T00:00:00"/>
    <n v="135.91470960000001"/>
  </r>
  <r>
    <x v="124"/>
    <x v="24"/>
    <x v="0"/>
    <x v="125"/>
    <x v="122"/>
    <n v="22789"/>
    <n v="0.68807367149758458"/>
    <x v="1"/>
    <n v="2.2999999999999998"/>
    <n v="170"/>
    <s v="Medium HP"/>
    <n v="106.4"/>
    <n v="70.599999999999994"/>
    <n v="189.2"/>
    <n v="3.28"/>
    <n v="18.5"/>
    <n v="23"/>
    <d v="2012-11-09T00:00:00"/>
    <n v="73.503778190000006"/>
  </r>
  <r>
    <x v="125"/>
    <x v="24"/>
    <x v="0"/>
    <x v="126"/>
    <x v="123"/>
    <n v="18255"/>
    <n v="0.69942528735632181"/>
    <x v="0"/>
    <n v="2"/>
    <n v="185"/>
    <s v="Medium HP"/>
    <n v="102.6"/>
    <n v="67.400000000000006"/>
    <n v="182.2"/>
    <n v="2.99"/>
    <n v="16.899999999999999"/>
    <n v="23"/>
    <d v="2011-06-12T00:00:00"/>
    <n v="76.02304771"/>
  </r>
  <r>
    <x v="126"/>
    <x v="25"/>
    <x v="0"/>
    <x v="127"/>
    <x v="124"/>
    <n v="9200"/>
    <n v="0.86102012166588671"/>
    <x v="0"/>
    <n v="1.9"/>
    <n v="100"/>
    <s v="Medium HP"/>
    <n v="102.4"/>
    <n v="66.400000000000006"/>
    <n v="176.9"/>
    <n v="2.3319999999999999"/>
    <n v="12.1"/>
    <n v="33"/>
    <d v="2012-08-16T00:00:00"/>
    <n v="39.986424749999998"/>
  </r>
  <r>
    <x v="127"/>
    <x v="25"/>
    <x v="0"/>
    <x v="128"/>
    <x v="125"/>
    <n v="10590"/>
    <n v="0.84483446350219382"/>
    <x v="0"/>
    <n v="1.9"/>
    <n v="100"/>
    <s v="Medium HP"/>
    <n v="102.4"/>
    <n v="66.400000000000006"/>
    <n v="180"/>
    <n v="2.367"/>
    <n v="12.1"/>
    <n v="33"/>
    <d v="2011-03-16T00:00:00"/>
    <n v="40.700072419999998"/>
  </r>
  <r>
    <x v="128"/>
    <x v="25"/>
    <x v="0"/>
    <x v="129"/>
    <x v="126"/>
    <n v="10790"/>
    <n v="0.75507347795661306"/>
    <x v="0"/>
    <n v="1.9"/>
    <n v="124"/>
    <s v="Medium HP"/>
    <n v="102.4"/>
    <n v="66.400000000000006"/>
    <n v="176.9"/>
    <n v="2.452"/>
    <n v="12.1"/>
    <n v="31"/>
    <d v="2011-01-15T00:00:00"/>
    <n v="49.865773670000003"/>
  </r>
  <r>
    <x v="129"/>
    <x v="25"/>
    <x v="0"/>
    <x v="130"/>
    <x v="127"/>
    <n v="13700"/>
    <n v="0.72736925935757901"/>
    <x v="0"/>
    <n v="2.2000000000000002"/>
    <n v="137"/>
    <s v="Medium HP"/>
    <n v="106.5"/>
    <n v="69"/>
    <n v="190.4"/>
    <n v="3.0750000000000002"/>
    <n v="13.1"/>
    <n v="27"/>
    <d v="2011-08-05T00:00:00"/>
    <n v="56.295243040000003"/>
  </r>
  <r>
    <x v="130"/>
    <x v="25"/>
    <x v="0"/>
    <x v="131"/>
    <x v="128"/>
    <n v="9900"/>
    <n v="0.65956029313790809"/>
    <x v="1"/>
    <n v="2.2000000000000002"/>
    <n v="137"/>
    <s v="Medium HP"/>
    <n v="106.5"/>
    <n v="69"/>
    <n v="190.4"/>
    <n v="2.91"/>
    <n v="13.1"/>
    <n v="28"/>
    <d v="2012-12-04T00:00:00"/>
    <n v="54.819728249999997"/>
  </r>
  <r>
    <x v="131"/>
    <x v="26"/>
    <x v="0"/>
    <x v="132"/>
    <x v="129"/>
    <n v="16770"/>
    <n v="0.73892927957699939"/>
    <x v="0"/>
    <n v="2.5"/>
    <n v="165"/>
    <s v="Medium HP"/>
    <n v="103.5"/>
    <n v="67.5"/>
    <n v="185.8"/>
    <n v="3.415"/>
    <n v="16.899999999999999"/>
    <n v="25"/>
    <d v="2011-07-07T00:00:00"/>
    <n v="67.765907600000006"/>
  </r>
  <r>
    <x v="132"/>
    <x v="26"/>
    <x v="1"/>
    <x v="133"/>
    <x v="130"/>
    <n v="14832"/>
    <n v="0.73809405324707644"/>
    <x v="0"/>
    <n v="2.5"/>
    <n v="165"/>
    <s v="Medium HP"/>
    <n v="99.4"/>
    <n v="68.3"/>
    <n v="175.2"/>
    <n v="3.125"/>
    <n v="15.9"/>
    <n v="24"/>
    <d v="2012-09-10T00:00:00"/>
    <n v="66.762943309999997"/>
  </r>
  <r>
    <x v="133"/>
    <x v="27"/>
    <x v="0"/>
    <x v="134"/>
    <x v="131"/>
    <n v="10025"/>
    <n v="0.76480012206286241"/>
    <x v="0"/>
    <n v="1.8"/>
    <n v="120"/>
    <s v="Medium HP"/>
    <n v="97"/>
    <n v="66.7"/>
    <n v="174"/>
    <n v="2.42"/>
    <n v="13.2"/>
    <n v="33"/>
    <d v="2011-04-11T00:00:00"/>
    <n v="47.96897242"/>
  </r>
  <r>
    <x v="134"/>
    <x v="27"/>
    <x v="0"/>
    <x v="135"/>
    <x v="132"/>
    <n v="13245"/>
    <n v="0.75607946112569924"/>
    <x v="0"/>
    <n v="2.2000000000000002"/>
    <n v="133"/>
    <s v="Medium HP"/>
    <n v="105.2"/>
    <n v="70.099999999999994"/>
    <n v="188.5"/>
    <n v="2.9980000000000002"/>
    <n v="18.5"/>
    <n v="27"/>
    <d v="2011-02-10T00:00:00"/>
    <n v="54.372419649999998"/>
  </r>
  <r>
    <x v="135"/>
    <x v="27"/>
    <x v="0"/>
    <x v="136"/>
    <x v="133"/>
    <n v="18140"/>
    <n v="0.71011939714229788"/>
    <x v="0"/>
    <n v="3"/>
    <n v="210"/>
    <s v="Medium HP"/>
    <n v="107.1"/>
    <n v="71.7"/>
    <n v="191.9"/>
    <n v="3.4169999999999998"/>
    <n v="18.5"/>
    <n v="26"/>
    <d v="2011-08-31T00:00:00"/>
    <n v="84.911898260000001"/>
  </r>
  <r>
    <x v="136"/>
    <x v="27"/>
    <x v="0"/>
    <x v="137"/>
    <x v="134"/>
    <n v="15445"/>
    <n v="0.91525925925925922"/>
    <x v="0"/>
    <n v="1.8"/>
    <n v="140"/>
    <s v="Medium HP"/>
    <n v="102.4"/>
    <n v="68.3"/>
    <n v="170.5"/>
    <n v="2.4249999999999998"/>
    <n v="14.5"/>
    <n v="31"/>
    <d v="2012-12-29T00:00:00"/>
    <n v="56.496030339999997"/>
  </r>
  <r>
    <x v="137"/>
    <x v="27"/>
    <x v="1"/>
    <x v="138"/>
    <x v="135"/>
    <n v="9575"/>
    <n v="0.83058639833448988"/>
    <x v="0"/>
    <n v="2.4"/>
    <n v="142"/>
    <s v="Medium HP"/>
    <n v="103.3"/>
    <n v="66.5"/>
    <n v="178.7"/>
    <n v="2.58"/>
    <n v="15.1"/>
    <n v="23"/>
    <d v="2011-08-01T00:00:00"/>
    <n v="55.297116580000001"/>
  </r>
  <r>
    <x v="138"/>
    <x v="27"/>
    <x v="1"/>
    <x v="139"/>
    <x v="136"/>
    <n v="18689"/>
    <n v="0.83552396280400576"/>
    <x v="0"/>
    <n v="3"/>
    <n v="194"/>
    <s v="Medium HP"/>
    <n v="114.2"/>
    <n v="73.400000000000006"/>
    <n v="193.5"/>
    <n v="3.7589999999999999"/>
    <n v="20.9"/>
    <n v="22"/>
    <d v="2012-10-05T00:00:00"/>
    <n v="78.027219470000006"/>
  </r>
  <r>
    <x v="139"/>
    <x v="27"/>
    <x v="1"/>
    <x v="140"/>
    <x v="137"/>
    <n v="13325"/>
    <n v="0.78902179062055899"/>
    <x v="0"/>
    <n v="2"/>
    <n v="127"/>
    <s v="Medium HP"/>
    <n v="94.9"/>
    <n v="66.7"/>
    <n v="163.80000000000001"/>
    <n v="2.6680000000000001"/>
    <n v="15.3"/>
    <n v="27"/>
    <d v="2011-05-06T00:00:00"/>
    <n v="51.955108869999997"/>
  </r>
  <r>
    <x v="140"/>
    <x v="27"/>
    <x v="1"/>
    <x v="141"/>
    <x v="138"/>
    <n v="19425"/>
    <n v="0.87154522613065322"/>
    <x v="0"/>
    <n v="2.7"/>
    <n v="150"/>
    <s v="Medium HP"/>
    <n v="105.3"/>
    <n v="66.5"/>
    <n v="183.3"/>
    <n v="3.44"/>
    <n v="18.5"/>
    <n v="23"/>
    <d v="2011-03-07T00:00:00"/>
    <n v="62.35557713"/>
  </r>
  <r>
    <x v="141"/>
    <x v="27"/>
    <x v="1"/>
    <x v="142"/>
    <x v="139"/>
    <n v="34080"/>
    <n v="0.65883080729972165"/>
    <x v="1"/>
    <n v="4.7"/>
    <n v="230"/>
    <s v="Medium HP"/>
    <n v="112.2"/>
    <n v="76.400000000000006"/>
    <n v="192.5"/>
    <n v="5.1150000000000002"/>
    <n v="25.4"/>
    <n v="15"/>
    <d v="2011-09-25T00:00:00"/>
    <n v="102.5289842"/>
  </r>
  <r>
    <x v="142"/>
    <x v="28"/>
    <x v="0"/>
    <x v="143"/>
    <x v="140"/>
    <n v="11425"/>
    <n v="0.76677852348993292"/>
    <x v="0"/>
    <n v="2"/>
    <n v="115"/>
    <s v="Medium HP"/>
    <n v="98.9"/>
    <n v="68.3"/>
    <n v="163.30000000000001"/>
    <n v="2.7669999999999999"/>
    <n v="14.5"/>
    <n v="26"/>
    <d v="2011-01-24T00:00:00"/>
    <n v="46.943876760000002"/>
  </r>
  <r>
    <x v="143"/>
    <x v="28"/>
    <x v="0"/>
    <x v="144"/>
    <x v="141"/>
    <n v="13240"/>
    <n v="0.792814371257485"/>
    <x v="0"/>
    <n v="2"/>
    <n v="115"/>
    <s v="Medium HP"/>
    <n v="98.9"/>
    <n v="68.3"/>
    <n v="172.3"/>
    <n v="2.8530000000000002"/>
    <n v="14.5"/>
    <n v="26"/>
    <d v="2011-08-27T00:00:00"/>
    <n v="47.638236659999997"/>
  </r>
  <r>
    <x v="144"/>
    <x v="28"/>
    <x v="0"/>
    <x v="145"/>
    <x v="142"/>
    <n v="16725"/>
    <n v="0.78891509433962259"/>
    <x v="0"/>
    <n v="1.8"/>
    <n v="150"/>
    <s v="Medium HP"/>
    <n v="106.4"/>
    <n v="68.5"/>
    <n v="184.1"/>
    <n v="3.0430000000000001"/>
    <n v="16.399999999999999"/>
    <n v="27"/>
    <d v="2012-10-30T00:00:00"/>
    <n v="61.701381359999999"/>
  </r>
  <r>
    <x v="145"/>
    <x v="28"/>
    <x v="0"/>
    <x v="146"/>
    <x v="143"/>
    <n v="16575"/>
    <n v="0.82916458229114554"/>
    <x v="0"/>
    <n v="2"/>
    <n v="115"/>
    <s v="Medium HP"/>
    <n v="97.4"/>
    <n v="66.7"/>
    <n v="160.4"/>
    <n v="3.0790000000000002"/>
    <n v="13.7"/>
    <n v="26"/>
    <d v="2011-05-31T00:00:00"/>
    <n v="48.907372250000002"/>
  </r>
  <r>
    <x v="146"/>
    <x v="28"/>
    <x v="0"/>
    <x v="147"/>
    <x v="144"/>
    <n v="13760"/>
    <n v="0.78628571428571425"/>
    <x v="0"/>
    <n v="2"/>
    <n v="115"/>
    <s v="Medium HP"/>
    <n v="98.9"/>
    <n v="68.3"/>
    <n v="163.30000000000001"/>
    <n v="2.762"/>
    <n v="14.6"/>
    <n v="26"/>
    <d v="2011-04-01T00:00:00"/>
    <n v="47.946841059999997"/>
  </r>
  <r>
    <x v="147"/>
    <x v="28"/>
    <x v="0"/>
    <x v="148"/>
    <x v="145"/>
    <n v="11986"/>
    <n v="0.75383647798742137"/>
    <x v="0"/>
    <n v="2"/>
    <n v="115"/>
    <s v="Medium HP"/>
    <n v="98.9"/>
    <n v="67.900000000000006"/>
    <n v="161.1"/>
    <n v="2.7690000000000001"/>
    <n v="14.5"/>
    <n v="26"/>
    <d v="2011-10-20T00:00:00"/>
    <n v="47.329632259999997"/>
  </r>
  <r>
    <x v="148"/>
    <x v="29"/>
    <x v="0"/>
    <x v="149"/>
    <x v="146"/>
    <n v="14334"/>
    <n v="0.61256410256410254"/>
    <x v="1"/>
    <n v="1.9"/>
    <n v="160"/>
    <s v="Medium HP"/>
    <n v="100.5"/>
    <n v="67.599999999999994"/>
    <n v="176.6"/>
    <n v="2.9980000000000002"/>
    <n v="15.8"/>
    <n v="25"/>
    <d v="2011-02-18T00:00:00"/>
    <n v="66.113056799999995"/>
  </r>
  <r>
    <x v="149"/>
    <x v="29"/>
    <x v="0"/>
    <x v="150"/>
    <x v="147"/>
    <n v="15252"/>
    <n v="0.62508196721311471"/>
    <x v="1"/>
    <n v="1.9"/>
    <n v="160"/>
    <s v="Medium HP"/>
    <n v="100.5"/>
    <n v="67.599999999999994"/>
    <n v="176.6"/>
    <n v="3.0419999999999998"/>
    <n v="15.8"/>
    <n v="25"/>
    <d v="2011-09-21T00:00:00"/>
    <n v="66.498812299999997"/>
  </r>
  <r>
    <x v="150"/>
    <x v="29"/>
    <x v="0"/>
    <x v="151"/>
    <x v="148"/>
    <n v="18900"/>
    <n v="0.68727272727272726"/>
    <x v="1"/>
    <n v="2.4"/>
    <n v="168"/>
    <s v="Medium HP"/>
    <n v="104.9"/>
    <n v="69.3"/>
    <n v="185.9"/>
    <n v="3.2080000000000002"/>
    <n v="17.899999999999999"/>
    <n v="25"/>
    <d v="2012-11-24T00:00:00"/>
    <n v="70.654495449999999"/>
  </r>
  <r>
    <x v="151"/>
    <x v="29"/>
    <x v="0"/>
    <x v="152"/>
    <x v="149"/>
    <n v="20223"/>
    <n v="0.70218749999999996"/>
    <x v="0"/>
    <n v="2.4"/>
    <n v="168"/>
    <s v="Medium HP"/>
    <n v="104.9"/>
    <n v="69.3"/>
    <n v="186.2"/>
    <n v="3.2589999999999999"/>
    <n v="17.899999999999999"/>
    <n v="25"/>
    <d v="2011-06-25T00:00:00"/>
    <n v="71.1559776"/>
  </r>
  <r>
    <x v="152"/>
    <x v="29"/>
    <x v="0"/>
    <x v="153"/>
    <x v="150"/>
    <n v="34175"/>
    <n v="0.75109890109890109"/>
    <x v="0"/>
    <n v="2.2999999999999998"/>
    <n v="236"/>
    <s v="Medium HP"/>
    <n v="104.9"/>
    <n v="71.5"/>
    <n v="185.7"/>
    <n v="3.601"/>
    <n v="18.5"/>
    <n v="23"/>
    <d v="2011-04-26T00:00:00"/>
    <n v="101.6233572"/>
  </r>
  <r>
    <x v="153"/>
    <x v="29"/>
    <x v="0"/>
    <x v="154"/>
    <x v="151"/>
    <n v="26403"/>
    <n v="0.73341666666666672"/>
    <x v="0"/>
    <n v="2.9"/>
    <n v="201"/>
    <s v="Medium HP"/>
    <n v="109.9"/>
    <n v="72.099999999999994"/>
    <n v="189.8"/>
    <n v="3.6"/>
    <n v="21.1"/>
    <n v="24"/>
    <d v="2011-11-14T00:00:00"/>
    <n v="85.7356545100000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2C1C5B-8C6C-B246-8E48-30DE7D65BF6A}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9">
  <location ref="A3:B34" firstHeaderRow="1" firstDataRow="1" firstDataCol="1"/>
  <pivotFields count="20">
    <pivotField axis="axisRow" showAll="0">
      <items count="155">
        <item x="81"/>
        <item x="32"/>
        <item x="6"/>
        <item x="7"/>
        <item x="140"/>
        <item x="8"/>
        <item x="125"/>
        <item x="124"/>
        <item x="3"/>
        <item x="4"/>
        <item x="5"/>
        <item x="60"/>
        <item x="56"/>
        <item x="108"/>
        <item x="100"/>
        <item x="109"/>
        <item x="135"/>
        <item x="34"/>
        <item x="147"/>
        <item x="119"/>
        <item x="121"/>
        <item x="110"/>
        <item x="112"/>
        <item x="152"/>
        <item x="145"/>
        <item x="22"/>
        <item x="134"/>
        <item x="43"/>
        <item x="123"/>
        <item x="122"/>
        <item x="16"/>
        <item x="18"/>
        <item x="90"/>
        <item x="136"/>
        <item x="9"/>
        <item x="66"/>
        <item x="30"/>
        <item x="55"/>
        <item x="97"/>
        <item x="96"/>
        <item x="29"/>
        <item x="74"/>
        <item x="46"/>
        <item x="133"/>
        <item x="23"/>
        <item x="85"/>
        <item x="49"/>
        <item x="57"/>
        <item x="106"/>
        <item x="41"/>
        <item x="13"/>
        <item x="80"/>
        <item x="42"/>
        <item x="91"/>
        <item x="78"/>
        <item x="61"/>
        <item x="15"/>
        <item x="68"/>
        <item x="17"/>
        <item x="44"/>
        <item x="52"/>
        <item x="50"/>
        <item x="117"/>
        <item x="48"/>
        <item x="132"/>
        <item x="105"/>
        <item x="54"/>
        <item x="79"/>
        <item x="142"/>
        <item x="116"/>
        <item x="67"/>
        <item x="87"/>
        <item x="118"/>
        <item x="69"/>
        <item x="70"/>
        <item x="146"/>
        <item x="63"/>
        <item x="26"/>
        <item x="0"/>
        <item x="36"/>
        <item x="107"/>
        <item x="143"/>
        <item x="141"/>
        <item x="12"/>
        <item x="31"/>
        <item x="130"/>
        <item x="71"/>
        <item x="20"/>
        <item x="129"/>
        <item x="72"/>
        <item x="19"/>
        <item x="101"/>
        <item x="98"/>
        <item x="25"/>
        <item x="77"/>
        <item x="120"/>
        <item x="21"/>
        <item x="82"/>
        <item x="83"/>
        <item x="88"/>
        <item x="45"/>
        <item x="84"/>
        <item x="76"/>
        <item x="33"/>
        <item x="59"/>
        <item x="131"/>
        <item x="11"/>
        <item x="144"/>
        <item x="58"/>
        <item x="103"/>
        <item x="24"/>
        <item x="114"/>
        <item x="102"/>
        <item x="38"/>
        <item x="40"/>
        <item x="39"/>
        <item x="53"/>
        <item x="139"/>
        <item x="10"/>
        <item x="2"/>
        <item x="73"/>
        <item x="148"/>
        <item x="150"/>
        <item x="153"/>
        <item x="86"/>
        <item x="127"/>
        <item x="92"/>
        <item x="28"/>
        <item x="27"/>
        <item x="99"/>
        <item x="14"/>
        <item x="138"/>
        <item x="111"/>
        <item x="126"/>
        <item x="93"/>
        <item x="94"/>
        <item x="95"/>
        <item x="62"/>
        <item x="35"/>
        <item x="64"/>
        <item x="115"/>
        <item x="128"/>
        <item x="137"/>
        <item x="47"/>
        <item x="1"/>
        <item x="75"/>
        <item x="149"/>
        <item x="151"/>
        <item x="89"/>
        <item x="37"/>
        <item x="113"/>
        <item x="51"/>
        <item x="65"/>
        <item x="104"/>
        <item t="default"/>
      </items>
    </pivotField>
    <pivotField axis="axisRow" showAll="0">
      <items count="3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8"/>
        <item sd="0" x="17"/>
        <item sd="0" x="16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t="default" sd="0"/>
      </items>
    </pivotField>
    <pivotField showAll="0">
      <items count="3">
        <item x="1"/>
        <item x="0"/>
        <item t="default"/>
      </items>
    </pivotField>
    <pivotField numFmtId="1" showAll="0">
      <items count="156">
        <item x="81"/>
        <item x="37"/>
        <item x="97"/>
        <item x="106"/>
        <item x="123"/>
        <item x="5"/>
        <item x="95"/>
        <item x="124"/>
        <item x="115"/>
        <item x="93"/>
        <item x="70"/>
        <item x="153"/>
        <item x="150"/>
        <item x="34"/>
        <item x="129"/>
        <item x="113"/>
        <item x="147"/>
        <item x="80"/>
        <item x="71"/>
        <item x="15"/>
        <item x="27"/>
        <item x="94"/>
        <item x="130"/>
        <item x="2"/>
        <item x="122"/>
        <item x="72"/>
        <item x="125"/>
        <item x="7"/>
        <item x="146"/>
        <item x="143"/>
        <item x="142"/>
        <item x="16"/>
        <item x="82"/>
        <item x="96"/>
        <item x="126"/>
        <item x="69"/>
        <item x="58"/>
        <item x="31"/>
        <item x="74"/>
        <item x="84"/>
        <item x="109"/>
        <item x="17"/>
        <item x="151"/>
        <item x="64"/>
        <item x="14"/>
        <item x="39"/>
        <item x="92"/>
        <item x="0"/>
        <item x="149"/>
        <item x="8"/>
        <item x="152"/>
        <item x="23"/>
        <item x="90"/>
        <item x="4"/>
        <item x="154"/>
        <item x="6"/>
        <item x="118"/>
        <item x="110"/>
        <item x="89"/>
        <item x="3"/>
        <item x="25"/>
        <item x="76"/>
        <item x="63"/>
        <item x="68"/>
        <item x="114"/>
        <item x="111"/>
        <item x="128"/>
        <item x="20"/>
        <item x="140"/>
        <item x="77"/>
        <item x="22"/>
        <item x="85"/>
        <item x="102"/>
        <item x="91"/>
        <item x="88"/>
        <item x="11"/>
        <item x="98"/>
        <item x="62"/>
        <item x="32"/>
        <item x="40"/>
        <item x="29"/>
        <item x="24"/>
        <item x="30"/>
        <item x="112"/>
        <item x="28"/>
        <item x="133"/>
        <item x="137"/>
        <item x="46"/>
        <item x="120"/>
        <item x="107"/>
        <item x="83"/>
        <item x="10"/>
        <item x="1"/>
        <item x="121"/>
        <item x="60"/>
        <item x="78"/>
        <item x="103"/>
        <item x="21"/>
        <item x="99"/>
        <item x="132"/>
        <item x="75"/>
        <item x="148"/>
        <item x="131"/>
        <item x="145"/>
        <item x="73"/>
        <item x="116"/>
        <item x="104"/>
        <item x="65"/>
        <item x="79"/>
        <item x="49"/>
        <item x="13"/>
        <item x="136"/>
        <item x="105"/>
        <item x="139"/>
        <item x="61"/>
        <item x="86"/>
        <item x="141"/>
        <item x="44"/>
        <item x="35"/>
        <item x="57"/>
        <item x="59"/>
        <item x="33"/>
        <item x="101"/>
        <item x="108"/>
        <item x="66"/>
        <item x="127"/>
        <item x="87"/>
        <item x="12"/>
        <item x="144"/>
        <item x="138"/>
        <item x="36"/>
        <item x="100"/>
        <item x="9"/>
        <item x="119"/>
        <item x="42"/>
        <item x="26"/>
        <item x="41"/>
        <item x="45"/>
        <item x="52"/>
        <item x="117"/>
        <item x="19"/>
        <item x="134"/>
        <item x="18"/>
        <item x="51"/>
        <item x="67"/>
        <item x="48"/>
        <item x="43"/>
        <item x="55"/>
        <item x="53"/>
        <item x="38"/>
        <item x="56"/>
        <item x="47"/>
        <item x="135"/>
        <item x="50"/>
        <item x="54"/>
        <item t="default"/>
      </items>
    </pivotField>
    <pivotField numFmtId="165" showAll="0">
      <items count="153">
        <item x="25"/>
        <item x="59"/>
        <item x="124"/>
        <item x="135"/>
        <item x="60"/>
        <item x="52"/>
        <item x="43"/>
        <item x="47"/>
        <item x="125"/>
        <item x="32"/>
        <item x="54"/>
        <item x="131"/>
        <item x="18"/>
        <item x="97"/>
        <item x="24"/>
        <item x="76"/>
        <item x="126"/>
        <item x="64"/>
        <item x="140"/>
        <item x="61"/>
        <item x="128"/>
        <item x="55"/>
        <item x="145"/>
        <item x="110"/>
        <item x="83"/>
        <item x="29"/>
        <item x="19"/>
        <item x="84"/>
        <item x="141"/>
        <item x="134"/>
        <item x="137"/>
        <item x="40"/>
        <item x="45"/>
        <item x="78"/>
        <item x="144"/>
        <item x="132"/>
        <item x="46"/>
        <item x="103"/>
        <item x="104"/>
        <item x="106"/>
        <item x="39"/>
        <item x="127"/>
        <item x="111"/>
        <item x="20"/>
        <item x="85"/>
        <item x="33"/>
        <item x="77"/>
        <item x="21"/>
        <item x="37"/>
        <item x="42"/>
        <item x="114"/>
        <item x="26"/>
        <item x="143"/>
        <item x="130"/>
        <item x="34"/>
        <item x="98"/>
        <item x="56"/>
        <item x="142"/>
        <item x="38"/>
        <item x="50"/>
        <item x="0"/>
        <item x="44"/>
        <item x="113"/>
        <item x="65"/>
        <item x="116"/>
        <item x="9"/>
        <item x="48"/>
        <item x="28"/>
        <item x="138"/>
        <item x="136"/>
        <item x="35"/>
        <item x="88"/>
        <item x="82"/>
        <item x="86"/>
        <item x="129"/>
        <item x="102"/>
        <item x="146"/>
        <item x="117"/>
        <item x="3"/>
        <item x="105"/>
        <item x="22"/>
        <item x="147"/>
        <item x="27"/>
        <item x="79"/>
        <item x="10"/>
        <item x="115"/>
        <item x="109"/>
        <item x="80"/>
        <item x="133"/>
        <item x="118"/>
        <item x="58"/>
        <item x="123"/>
        <item x="99"/>
        <item x="41"/>
        <item x="100"/>
        <item x="57"/>
        <item x="66"/>
        <item x="53"/>
        <item x="6"/>
        <item x="148"/>
        <item x="87"/>
        <item x="12"/>
        <item x="30"/>
        <item x="1"/>
        <item x="149"/>
        <item x="31"/>
        <item x="101"/>
        <item x="62"/>
        <item x="16"/>
        <item x="67"/>
        <item x="108"/>
        <item x="89"/>
        <item x="81"/>
        <item x="49"/>
        <item x="11"/>
        <item x="122"/>
        <item x="7"/>
        <item x="4"/>
        <item x="72"/>
        <item x="96"/>
        <item x="151"/>
        <item x="51"/>
        <item x="107"/>
        <item x="68"/>
        <item x="8"/>
        <item x="73"/>
        <item x="15"/>
        <item x="13"/>
        <item x="93"/>
        <item x="119"/>
        <item x="94"/>
        <item x="2"/>
        <item x="75"/>
        <item x="63"/>
        <item x="112"/>
        <item x="74"/>
        <item x="14"/>
        <item x="150"/>
        <item x="17"/>
        <item x="69"/>
        <item x="90"/>
        <item x="139"/>
        <item x="70"/>
        <item x="23"/>
        <item x="71"/>
        <item x="5"/>
        <item x="91"/>
        <item x="36"/>
        <item x="120"/>
        <item x="121"/>
        <item x="92"/>
        <item x="95"/>
        <item t="default"/>
      </items>
    </pivotField>
    <pivotField numFmtId="165" showAll="0"/>
    <pivotField dataField="1" numFmtId="9" showAll="0"/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dragToRow="0" dragToCol="0" dragToPage="0" showAll="0" defaultSubtotal="0"/>
  </pivotFields>
  <rowFields count="2">
    <field x="1"/>
    <field x="0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dataFields count="1">
    <dataField name="Average of Retention %" fld="6" subtotal="average" baseField="0" baseItem="0" numFmtId="9"/>
  </dataFields>
  <formats count="3">
    <format dxfId="72">
      <pivotArea collapsedLevelsAreSubtotals="1" fieldPosition="0">
        <references count="2">
          <reference field="0" count="1">
            <x v="4"/>
          </reference>
          <reference field="1" count="1" selected="0">
            <x v="27"/>
          </reference>
        </references>
      </pivotArea>
    </format>
    <format dxfId="71">
      <pivotArea outline="0" collapsedLevelsAreSubtotals="1" fieldPosition="0"/>
    </format>
    <format dxfId="70">
      <pivotArea dataOnly="0" labelOnly="1" outline="0" axis="axisValues" fieldPosition="0"/>
    </format>
  </formats>
  <chartFormats count="3"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1ED8E3-C620-497D-9A41-5CFFDA72B39C}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8">
  <location ref="A3:C34" firstHeaderRow="0" firstDataRow="1" firstDataCol="1"/>
  <pivotFields count="20">
    <pivotField axis="axisRow" showAll="0">
      <items count="155">
        <item x="81"/>
        <item x="32"/>
        <item x="6"/>
        <item x="7"/>
        <item x="140"/>
        <item x="8"/>
        <item x="125"/>
        <item x="124"/>
        <item x="3"/>
        <item x="4"/>
        <item x="5"/>
        <item x="60"/>
        <item x="56"/>
        <item x="108"/>
        <item x="100"/>
        <item x="109"/>
        <item x="135"/>
        <item x="34"/>
        <item x="147"/>
        <item x="119"/>
        <item x="121"/>
        <item x="110"/>
        <item x="112"/>
        <item x="152"/>
        <item x="145"/>
        <item x="22"/>
        <item x="134"/>
        <item x="43"/>
        <item x="123"/>
        <item x="122"/>
        <item x="16"/>
        <item x="18"/>
        <item x="90"/>
        <item x="136"/>
        <item x="9"/>
        <item x="66"/>
        <item x="30"/>
        <item x="55"/>
        <item x="97"/>
        <item x="96"/>
        <item x="29"/>
        <item x="74"/>
        <item x="46"/>
        <item x="133"/>
        <item x="23"/>
        <item x="85"/>
        <item x="49"/>
        <item x="57"/>
        <item x="106"/>
        <item x="41"/>
        <item x="13"/>
        <item x="80"/>
        <item x="42"/>
        <item x="91"/>
        <item x="78"/>
        <item x="61"/>
        <item x="15"/>
        <item x="68"/>
        <item x="17"/>
        <item x="44"/>
        <item x="52"/>
        <item x="50"/>
        <item x="117"/>
        <item x="48"/>
        <item x="132"/>
        <item x="105"/>
        <item x="54"/>
        <item x="79"/>
        <item x="142"/>
        <item x="116"/>
        <item x="67"/>
        <item x="87"/>
        <item x="118"/>
        <item x="69"/>
        <item x="70"/>
        <item x="146"/>
        <item x="63"/>
        <item x="26"/>
        <item x="0"/>
        <item x="36"/>
        <item x="107"/>
        <item x="143"/>
        <item x="141"/>
        <item x="12"/>
        <item x="31"/>
        <item x="130"/>
        <item x="71"/>
        <item x="20"/>
        <item x="129"/>
        <item x="72"/>
        <item x="19"/>
        <item x="101"/>
        <item x="98"/>
        <item x="25"/>
        <item x="77"/>
        <item x="120"/>
        <item x="21"/>
        <item x="82"/>
        <item x="83"/>
        <item x="88"/>
        <item x="45"/>
        <item x="84"/>
        <item x="76"/>
        <item x="33"/>
        <item x="59"/>
        <item x="131"/>
        <item x="11"/>
        <item x="144"/>
        <item x="58"/>
        <item x="103"/>
        <item x="24"/>
        <item x="114"/>
        <item x="102"/>
        <item x="38"/>
        <item x="40"/>
        <item x="39"/>
        <item x="53"/>
        <item x="139"/>
        <item x="10"/>
        <item x="2"/>
        <item x="73"/>
        <item x="148"/>
        <item x="150"/>
        <item x="153"/>
        <item x="86"/>
        <item x="127"/>
        <item x="92"/>
        <item x="28"/>
        <item x="27"/>
        <item x="99"/>
        <item x="14"/>
        <item x="138"/>
        <item x="111"/>
        <item x="126"/>
        <item x="93"/>
        <item x="94"/>
        <item x="95"/>
        <item x="62"/>
        <item x="35"/>
        <item x="64"/>
        <item x="115"/>
        <item x="128"/>
        <item x="137"/>
        <item x="47"/>
        <item x="1"/>
        <item x="75"/>
        <item x="149"/>
        <item x="151"/>
        <item x="89"/>
        <item x="37"/>
        <item x="113"/>
        <item x="51"/>
        <item x="65"/>
        <item x="104"/>
        <item t="default"/>
      </items>
    </pivotField>
    <pivotField axis="axisRow" showAll="0">
      <items count="3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8"/>
        <item sd="0" x="17"/>
        <item sd="0" x="16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t="default" sd="0"/>
      </items>
    </pivotField>
    <pivotField showAll="0">
      <items count="3">
        <item x="1"/>
        <item x="0"/>
        <item t="default"/>
      </items>
    </pivotField>
    <pivotField numFmtId="1" showAll="0">
      <items count="156">
        <item x="81"/>
        <item x="37"/>
        <item x="97"/>
        <item x="106"/>
        <item x="123"/>
        <item x="5"/>
        <item x="95"/>
        <item x="124"/>
        <item x="115"/>
        <item x="93"/>
        <item x="70"/>
        <item x="153"/>
        <item x="150"/>
        <item x="34"/>
        <item x="129"/>
        <item x="113"/>
        <item x="147"/>
        <item x="80"/>
        <item x="71"/>
        <item x="15"/>
        <item x="27"/>
        <item x="94"/>
        <item x="130"/>
        <item x="2"/>
        <item x="122"/>
        <item x="72"/>
        <item x="125"/>
        <item x="7"/>
        <item x="146"/>
        <item x="143"/>
        <item x="142"/>
        <item x="16"/>
        <item x="82"/>
        <item x="96"/>
        <item x="126"/>
        <item x="69"/>
        <item x="58"/>
        <item x="31"/>
        <item x="74"/>
        <item x="84"/>
        <item x="109"/>
        <item x="17"/>
        <item x="151"/>
        <item x="64"/>
        <item x="14"/>
        <item x="39"/>
        <item x="92"/>
        <item x="0"/>
        <item x="149"/>
        <item x="8"/>
        <item x="152"/>
        <item x="23"/>
        <item x="90"/>
        <item x="4"/>
        <item x="154"/>
        <item x="6"/>
        <item x="118"/>
        <item x="110"/>
        <item x="89"/>
        <item x="3"/>
        <item x="25"/>
        <item x="76"/>
        <item x="63"/>
        <item x="68"/>
        <item x="114"/>
        <item x="111"/>
        <item x="128"/>
        <item x="20"/>
        <item x="140"/>
        <item x="77"/>
        <item x="22"/>
        <item x="85"/>
        <item x="102"/>
        <item x="91"/>
        <item x="88"/>
        <item x="11"/>
        <item x="98"/>
        <item x="62"/>
        <item x="32"/>
        <item x="40"/>
        <item x="29"/>
        <item x="24"/>
        <item x="30"/>
        <item x="112"/>
        <item x="28"/>
        <item x="133"/>
        <item x="137"/>
        <item x="46"/>
        <item x="120"/>
        <item x="107"/>
        <item x="83"/>
        <item x="10"/>
        <item x="1"/>
        <item x="121"/>
        <item x="60"/>
        <item x="78"/>
        <item x="103"/>
        <item x="21"/>
        <item x="99"/>
        <item x="132"/>
        <item x="75"/>
        <item x="148"/>
        <item x="131"/>
        <item x="145"/>
        <item x="73"/>
        <item x="116"/>
        <item x="104"/>
        <item x="65"/>
        <item x="79"/>
        <item x="49"/>
        <item x="13"/>
        <item x="136"/>
        <item x="105"/>
        <item x="139"/>
        <item x="61"/>
        <item x="86"/>
        <item x="141"/>
        <item x="44"/>
        <item x="35"/>
        <item x="57"/>
        <item x="59"/>
        <item x="33"/>
        <item x="101"/>
        <item x="108"/>
        <item x="66"/>
        <item x="127"/>
        <item x="87"/>
        <item x="12"/>
        <item x="144"/>
        <item x="138"/>
        <item x="36"/>
        <item x="100"/>
        <item x="9"/>
        <item x="119"/>
        <item x="42"/>
        <item x="26"/>
        <item x="41"/>
        <item x="45"/>
        <item x="52"/>
        <item x="117"/>
        <item x="19"/>
        <item x="134"/>
        <item x="18"/>
        <item x="51"/>
        <item x="67"/>
        <item x="48"/>
        <item x="43"/>
        <item x="55"/>
        <item x="53"/>
        <item x="38"/>
        <item x="56"/>
        <item x="47"/>
        <item x="135"/>
        <item x="50"/>
        <item x="54"/>
        <item t="default"/>
      </items>
    </pivotField>
    <pivotField dataField="1" numFmtId="165" showAll="0">
      <items count="153">
        <item x="25"/>
        <item x="59"/>
        <item x="124"/>
        <item x="135"/>
        <item x="60"/>
        <item x="52"/>
        <item x="43"/>
        <item x="47"/>
        <item x="125"/>
        <item x="32"/>
        <item x="54"/>
        <item x="131"/>
        <item x="18"/>
        <item x="97"/>
        <item x="24"/>
        <item x="76"/>
        <item x="126"/>
        <item x="64"/>
        <item x="140"/>
        <item x="61"/>
        <item x="128"/>
        <item x="55"/>
        <item x="145"/>
        <item x="110"/>
        <item x="83"/>
        <item x="29"/>
        <item x="19"/>
        <item x="84"/>
        <item x="141"/>
        <item x="134"/>
        <item x="137"/>
        <item x="40"/>
        <item x="45"/>
        <item x="78"/>
        <item x="144"/>
        <item x="132"/>
        <item x="46"/>
        <item x="103"/>
        <item x="104"/>
        <item x="106"/>
        <item x="39"/>
        <item x="127"/>
        <item x="111"/>
        <item x="20"/>
        <item x="85"/>
        <item x="33"/>
        <item x="77"/>
        <item x="21"/>
        <item x="37"/>
        <item x="42"/>
        <item x="114"/>
        <item x="26"/>
        <item x="143"/>
        <item x="130"/>
        <item x="34"/>
        <item x="98"/>
        <item x="56"/>
        <item x="142"/>
        <item x="38"/>
        <item x="50"/>
        <item x="0"/>
        <item x="44"/>
        <item x="113"/>
        <item x="65"/>
        <item x="116"/>
        <item x="9"/>
        <item x="48"/>
        <item x="28"/>
        <item x="138"/>
        <item x="136"/>
        <item x="35"/>
        <item x="88"/>
        <item x="82"/>
        <item x="86"/>
        <item x="129"/>
        <item x="102"/>
        <item x="146"/>
        <item x="117"/>
        <item x="3"/>
        <item x="105"/>
        <item x="22"/>
        <item x="147"/>
        <item x="27"/>
        <item x="79"/>
        <item x="10"/>
        <item x="115"/>
        <item x="109"/>
        <item x="80"/>
        <item x="133"/>
        <item x="118"/>
        <item x="58"/>
        <item x="123"/>
        <item x="99"/>
        <item x="41"/>
        <item x="100"/>
        <item x="57"/>
        <item x="66"/>
        <item x="53"/>
        <item x="6"/>
        <item x="148"/>
        <item x="87"/>
        <item x="12"/>
        <item x="30"/>
        <item x="1"/>
        <item x="149"/>
        <item x="31"/>
        <item x="101"/>
        <item x="62"/>
        <item x="16"/>
        <item x="67"/>
        <item x="108"/>
        <item x="89"/>
        <item x="81"/>
        <item x="49"/>
        <item x="11"/>
        <item x="122"/>
        <item x="7"/>
        <item x="4"/>
        <item x="72"/>
        <item x="96"/>
        <item x="151"/>
        <item x="51"/>
        <item x="107"/>
        <item x="68"/>
        <item x="8"/>
        <item x="73"/>
        <item x="15"/>
        <item x="13"/>
        <item x="93"/>
        <item x="119"/>
        <item x="94"/>
        <item x="2"/>
        <item x="75"/>
        <item x="63"/>
        <item x="112"/>
        <item x="74"/>
        <item x="14"/>
        <item x="150"/>
        <item x="17"/>
        <item x="69"/>
        <item x="90"/>
        <item x="139"/>
        <item x="70"/>
        <item x="23"/>
        <item x="71"/>
        <item x="5"/>
        <item x="91"/>
        <item x="36"/>
        <item x="120"/>
        <item x="121"/>
        <item x="92"/>
        <item x="95"/>
        <item t="default"/>
      </items>
    </pivotField>
    <pivotField dataField="1" numFmtId="165" showAll="0"/>
    <pivotField numFmtId="9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dragToRow="0" dragToCol="0" dragToPage="0" showAll="0" defaultSubtotal="0"/>
  </pivotFields>
  <rowFields count="2">
    <field x="1"/>
    <field x="0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Year Resale Value" fld="5" subtotal="average" baseField="0" baseItem="0" numFmtId="167"/>
    <dataField name="Average of Price" fld="4" subtotal="average" baseField="0" baseItem="78" numFmtId="167"/>
  </dataFields>
  <formats count="4">
    <format dxfId="6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66">
      <pivotArea dataOnly="0" labelOnly="1" outline="0" fieldPosition="0">
        <references count="1">
          <reference field="4294967294" count="1">
            <x v="1"/>
          </reference>
        </references>
      </pivotArea>
    </format>
  </formats>
  <chartFormats count="2"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D2600A8-6634-4642-AAD2-0860E46FD306}" name="Table14" displayName="Table14" ref="A1:S156" totalsRowShown="0" headerRowDxfId="63" headerRowCellStyle="60% - Accent1">
  <autoFilter ref="A1:S156" xr:uid="{142A1155-8F99-4580-8274-3FFCD265F860}"/>
  <sortState xmlns:xlrd2="http://schemas.microsoft.com/office/spreadsheetml/2017/richdata2" ref="A2:N156">
    <sortCondition ref="B1:B156"/>
  </sortState>
  <tableColumns count="19">
    <tableColumn id="2" xr3:uid="{CCFD9DCD-33DA-4C1C-B39D-1F8C0CA940C0}" name="Manufacturer" dataDxfId="62" dataCellStyle="60% - Accent2"/>
    <tableColumn id="1" xr3:uid="{91732ACF-B59B-4736-A06E-BE7ADB4669C2}" name="Model" dataDxfId="61" dataCellStyle="60% - Accent6"/>
    <tableColumn id="4" xr3:uid="{AC38EB39-9FE7-4815-9A95-BD4739621249}" name="Unit Sales" dataDxfId="60"/>
    <tableColumn id="5" xr3:uid="{48155666-2FFE-4435-98FA-77A71F62A4CD}" name="Price" dataDxfId="59"/>
    <tableColumn id="6" xr3:uid="{E6C9B305-43C4-4AA9-AF99-52F226A2A489}" name="Year Resale Value" dataDxfId="58"/>
    <tableColumn id="7" xr3:uid="{53AB75B2-B4C7-4B08-A310-E333B5D08F1E}" name="Retention %" dataDxfId="57" dataCellStyle="Percent">
      <calculatedColumnFormula>SUM(E2/D2)</calculatedColumnFormula>
    </tableColumn>
    <tableColumn id="8" xr3:uid="{14C0ED08-C800-44FC-AEFF-AD4CB3BA4CE3}" name="Retention Value" dataDxfId="56" dataCellStyle="Percent">
      <calculatedColumnFormula>IF(F2&gt;69%, "GOOD", "POOR")</calculatedColumnFormula>
    </tableColumn>
    <tableColumn id="9" xr3:uid="{2D1C7A45-6CF4-4F66-812C-40A50CEEFE3C}" name="Engine Size" dataDxfId="55"/>
    <tableColumn id="10" xr3:uid="{6F868495-C5F3-4EB0-A931-7DB5EE263B04}" name="Horsepower" dataDxfId="54"/>
    <tableColumn id="11" xr3:uid="{21D8283C-331B-4FBC-ADCB-511EC8FEEA5B}" name="HP Level" dataDxfId="53">
      <calculatedColumnFormula array="1">_xlfn.IFS(I2&gt;299,"High HP",I2&gt;99,"Medium HP",I2&lt;100,"Low HP")</calculatedColumnFormula>
    </tableColumn>
    <tableColumn id="3" xr3:uid="{D8DD2294-3DBB-4222-BDE1-25B41E8C6E23}" name="Vehicle_type" dataDxfId="52"/>
    <tableColumn id="17" xr3:uid="{41974CDD-17C2-4811-8CA1-4FE62EF36874}" name="Fuel Efficiency" dataDxfId="51"/>
    <tableColumn id="19" xr3:uid="{FF974689-EC10-4BD7-931E-F6D2FC8A04BB}" name="Power Perf Factor" dataDxfId="50"/>
    <tableColumn id="16" xr3:uid="{A47D6D7B-55BF-4939-8425-7A7DC0E408AE}" name="Fuel Capacity" dataDxfId="49"/>
    <tableColumn id="12" xr3:uid="{59E0B2CA-E73A-4CDD-A62F-F1A4C75E90F7}" name="Wheelbase" dataDxfId="48"/>
    <tableColumn id="13" xr3:uid="{1318511A-327E-4603-9CFA-8A67BC21BEB8}" name="Width" dataDxfId="47"/>
    <tableColumn id="14" xr3:uid="{B48108FE-8EF4-43AB-ACEA-F7B30A9D3C55}" name="Length" dataDxfId="46"/>
    <tableColumn id="15" xr3:uid="{1C70CD07-6AE4-4D29-95C6-1D02DF8772F3}" name="Curb Weight" dataDxfId="45"/>
    <tableColumn id="18" xr3:uid="{801588FA-173B-403F-BAF7-D1F66FFF62EA}" name="Latest Launch" dataDxfId="44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9BA20E7-01BD-4CE5-A39A-A378DD819ED1}" name="Table15" displayName="Table15" ref="A1:S156" totalsRowShown="0" headerRowDxfId="41" headerRowCellStyle="60% - Accent1">
  <autoFilter ref="A1:S156" xr:uid="{142A1155-8F99-4580-8274-3FFCD265F860}"/>
  <tableColumns count="19">
    <tableColumn id="2" xr3:uid="{5BFF9CA1-D18F-48F8-B139-C94FCAB0E175}" name="Manufacturer" dataDxfId="40" dataCellStyle="60% - Accent2"/>
    <tableColumn id="1" xr3:uid="{43B3A4A3-6CC5-4B1F-9BA5-697A4F09A487}" name="Model" dataDxfId="39" dataCellStyle="60% - Accent6"/>
    <tableColumn id="19" xr3:uid="{5B90FD03-F436-4395-9630-5BC3AE66755A}" name="Power Perf Factor" dataDxfId="38" dataCellStyle="60% - Accent6"/>
    <tableColumn id="4" xr3:uid="{2F98F040-7842-4713-AEFE-12CD948B81ED}" name="Unit Sales" dataDxfId="37"/>
    <tableColumn id="5" xr3:uid="{6A58B398-9B8D-495F-8939-B398B67C09F9}" name="Price" dataDxfId="36"/>
    <tableColumn id="6" xr3:uid="{CFBD5404-82BE-457B-8590-AD11A6B7EF8F}" name="Year Resale Value" dataDxfId="35"/>
    <tableColumn id="7" xr3:uid="{7684E2FD-1B7C-4F58-8E02-AB765C88FB13}" name="Retention %" dataDxfId="34" dataCellStyle="Percent">
      <calculatedColumnFormula>SUM(F2/E2)</calculatedColumnFormula>
    </tableColumn>
    <tableColumn id="8" xr3:uid="{4F26BE56-C2D9-44F3-86FD-D2945E0358C0}" name="Retention Value" dataDxfId="33" dataCellStyle="Percent">
      <calculatedColumnFormula>IF(G2&gt;69%, "GOOD", "POOR")</calculatedColumnFormula>
    </tableColumn>
    <tableColumn id="9" xr3:uid="{E2821A61-E719-4923-891A-BCFDE42F66D0}" name="Engine Size" dataDxfId="32"/>
    <tableColumn id="10" xr3:uid="{16623E42-D7B5-47C4-B7B5-265380D2ACB5}" name="Horsepower" dataDxfId="31"/>
    <tableColumn id="11" xr3:uid="{D6BC5B95-B4B5-4D2C-B442-659931E923AB}" name="HP Level" dataDxfId="30">
      <calculatedColumnFormula array="1">_xlfn.IFS(J2&gt;299,"High HP",J2&gt;99,"Medium HP",J2&lt;100,"Low HP")</calculatedColumnFormula>
    </tableColumn>
    <tableColumn id="3" xr3:uid="{D89FC93A-602D-4147-B5D8-052BD3AAEFA9}" name="Vehicle_type" dataDxfId="29"/>
    <tableColumn id="17" xr3:uid="{09BC724F-FE73-4569-B3C5-F0F8A6DB4C85}" name="Fuel Efficiency" dataDxfId="28" dataCellStyle="60% - Accent6"/>
    <tableColumn id="12" xr3:uid="{55924A29-F156-4CD0-8425-CED32C98068B}" name="Wheelbase" dataDxfId="27"/>
    <tableColumn id="13" xr3:uid="{56DEB4B4-962C-464A-8CF0-5AF892D29D15}" name="Width" dataDxfId="26"/>
    <tableColumn id="14" xr3:uid="{1EDAA041-E793-4BBE-B154-A3806B225DA4}" name="Length" dataDxfId="25"/>
    <tableColumn id="15" xr3:uid="{8B517A00-9F46-45B8-851E-0C41E81C7F5A}" name="Curb Weight" dataDxfId="24"/>
    <tableColumn id="16" xr3:uid="{C0D2D5B9-1522-4D17-A522-05AF3FA10469}" name="Fuel Capacity" dataDxfId="23"/>
    <tableColumn id="18" xr3:uid="{8890314F-1652-4E10-ABA4-284B9415484A}" name="Latest Launch" dataDxfId="22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7DCCBB-1D00-4B74-A561-F0C0BDE98FA1}" name="Table1" displayName="Table1" ref="A1:S156" totalsRowShown="0" headerRowDxfId="19" headerRowCellStyle="60% - Accent1">
  <autoFilter ref="A1:S156" xr:uid="{142A1155-8F99-4580-8274-3FFCD265F860}"/>
  <tableColumns count="19">
    <tableColumn id="2" xr3:uid="{0090DD31-AAEF-418B-A6D5-5A47F973884A}" name="Manufacturer" dataDxfId="18" dataCellStyle="60% - Accent2"/>
    <tableColumn id="1" xr3:uid="{1D457C4B-D2B8-4760-9FBD-20980339C812}" name="Model" dataDxfId="17" dataCellStyle="60% - Accent6"/>
    <tableColumn id="4" xr3:uid="{8522711B-6353-4D72-9921-4036DEB24699}" name="Unit Sales" dataDxfId="16"/>
    <tableColumn id="5" xr3:uid="{3F2EFF05-CEC1-43C4-8457-EC0A04BFE37D}" name="Price" dataDxfId="15"/>
    <tableColumn id="6" xr3:uid="{D0C7E9A3-6A78-4834-995F-71A07F7E5FEC}" name="Year Resale Value" dataDxfId="14"/>
    <tableColumn id="7" xr3:uid="{2892AE5C-2583-41F9-9297-9EA4C2895B5F}" name="Retention %" dataDxfId="13" dataCellStyle="Percent">
      <calculatedColumnFormula>SUM(E2/D2)</calculatedColumnFormula>
    </tableColumn>
    <tableColumn id="8" xr3:uid="{40A7E790-705B-474C-BD5E-B93CFDEAAD37}" name="Retention Value" dataDxfId="12" dataCellStyle="Percent">
      <calculatedColumnFormula>IF(F2&gt;69%, "GOOD", "POOR")</calculatedColumnFormula>
    </tableColumn>
    <tableColumn id="9" xr3:uid="{9FD1D782-0EB9-4AC8-9FB6-1F5437BC6100}" name="Engine Size" dataDxfId="11"/>
    <tableColumn id="10" xr3:uid="{97F7DE8D-9589-426B-AA4F-2E3F8BB7A81B}" name="Horsepower" dataDxfId="10"/>
    <tableColumn id="11" xr3:uid="{4CB9C68E-A6F1-497A-9877-E41495059145}" name="HP Level" dataDxfId="9">
      <calculatedColumnFormula array="1">_xlfn.IFS(I2&gt;299,"High HP",I2&gt;99,"Medium HP",I2&lt;100,"Low HP")</calculatedColumnFormula>
    </tableColumn>
    <tableColumn id="3" xr3:uid="{3733B2DD-D65D-439A-9EC2-28F65DC369D7}" name="Vehicle_type" dataDxfId="8"/>
    <tableColumn id="17" xr3:uid="{5136D0F0-2F8F-4D70-995F-CE39B1996127}" name="Fuel Efficiency" dataDxfId="7"/>
    <tableColumn id="19" xr3:uid="{5F133F36-F1C6-453A-A10C-A9917A623804}" name="Power Perf Factor" dataDxfId="6"/>
    <tableColumn id="12" xr3:uid="{6E551230-1170-40DA-8649-BDDA922271D8}" name="Wheelbase" dataDxfId="5"/>
    <tableColumn id="13" xr3:uid="{53A36FF3-E823-43B4-958B-9E02EC2B56F7}" name="Width" dataDxfId="4"/>
    <tableColumn id="14" xr3:uid="{0728B768-EB40-4E54-9F8B-8FC310D3272C}" name="Length" dataDxfId="3"/>
    <tableColumn id="15" xr3:uid="{2264EB11-0818-4B2A-A027-42B066FA9869}" name="Curb Weight" dataDxfId="2"/>
    <tableColumn id="16" xr3:uid="{58B24934-BE7E-4FBD-9F96-CEF0725C6117}" name="Fuel Capacity" dataDxfId="1"/>
    <tableColumn id="18" xr3:uid="{00FF364F-DDBE-4E2C-8F3E-DBDA321FA22A}" name="Latest Launch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CD20E-85BF-DD42-9BB1-E7FFA14C0980}">
  <dimension ref="A3:B43"/>
  <sheetViews>
    <sheetView workbookViewId="0">
      <selection activeCell="B37" sqref="B37"/>
    </sheetView>
  </sheetViews>
  <sheetFormatPr baseColWidth="10" defaultColWidth="8.83203125" defaultRowHeight="15" x14ac:dyDescent="0.2"/>
  <cols>
    <col min="1" max="1" width="14.1640625" bestFit="1" customWidth="1"/>
    <col min="2" max="2" width="22.5" style="18" bestFit="1" customWidth="1"/>
    <col min="3" max="3" width="26.1640625" bestFit="1" customWidth="1"/>
    <col min="4" max="4" width="20.33203125" bestFit="1" customWidth="1"/>
    <col min="5" max="5" width="10" bestFit="1" customWidth="1"/>
    <col min="6" max="6" width="17" bestFit="1" customWidth="1"/>
    <col min="7" max="7" width="21.6640625" bestFit="1" customWidth="1"/>
    <col min="8" max="135" width="6" bestFit="1" customWidth="1"/>
    <col min="136" max="156" width="7" bestFit="1" customWidth="1"/>
    <col min="157" max="157" width="11.33203125" bestFit="1" customWidth="1"/>
  </cols>
  <sheetData>
    <row r="3" spans="1:2" x14ac:dyDescent="0.2">
      <c r="A3" s="16" t="s">
        <v>0</v>
      </c>
      <c r="B3" s="18" t="s">
        <v>1</v>
      </c>
    </row>
    <row r="4" spans="1:2" x14ac:dyDescent="0.2">
      <c r="A4" s="17" t="s">
        <v>2</v>
      </c>
      <c r="B4" s="18">
        <v>0.72283075715273559</v>
      </c>
    </row>
    <row r="5" spans="1:2" x14ac:dyDescent="0.2">
      <c r="A5" s="17" t="s">
        <v>3</v>
      </c>
      <c r="B5" s="18">
        <v>0.75017496343463141</v>
      </c>
    </row>
    <row r="6" spans="1:2" x14ac:dyDescent="0.2">
      <c r="A6" s="17" t="s">
        <v>4</v>
      </c>
      <c r="B6" s="18">
        <v>0.89831326065008865</v>
      </c>
    </row>
    <row r="7" spans="1:2" x14ac:dyDescent="0.2">
      <c r="A7" s="17" t="s">
        <v>5</v>
      </c>
      <c r="B7" s="18">
        <v>0.55537813446542739</v>
      </c>
    </row>
    <row r="8" spans="1:2" x14ac:dyDescent="0.2">
      <c r="A8" s="17" t="s">
        <v>6</v>
      </c>
      <c r="B8" s="18">
        <v>0.61722828360562432</v>
      </c>
    </row>
    <row r="9" spans="1:2" x14ac:dyDescent="0.2">
      <c r="A9" s="17" t="s">
        <v>7</v>
      </c>
      <c r="B9" s="18">
        <v>0.61398662152068761</v>
      </c>
    </row>
    <row r="10" spans="1:2" x14ac:dyDescent="0.2">
      <c r="A10" s="17" t="s">
        <v>8</v>
      </c>
      <c r="B10" s="18">
        <v>0.63808410014071748</v>
      </c>
    </row>
    <row r="11" spans="1:2" x14ac:dyDescent="0.2">
      <c r="A11" s="17" t="s">
        <v>9</v>
      </c>
      <c r="B11" s="18">
        <v>0.6796460302270696</v>
      </c>
    </row>
    <row r="12" spans="1:2" x14ac:dyDescent="0.2">
      <c r="A12" s="17" t="s">
        <v>10</v>
      </c>
      <c r="B12" s="18">
        <v>0.60292248413258964</v>
      </c>
    </row>
    <row r="13" spans="1:2" x14ac:dyDescent="0.2">
      <c r="A13" s="17" t="s">
        <v>11</v>
      </c>
      <c r="B13" s="18">
        <v>0.77905831386241053</v>
      </c>
    </row>
    <row r="14" spans="1:2" x14ac:dyDescent="0.2">
      <c r="A14" s="17" t="s">
        <v>12</v>
      </c>
      <c r="B14" s="18">
        <v>0.62047246570387882</v>
      </c>
    </row>
    <row r="15" spans="1:2" x14ac:dyDescent="0.2">
      <c r="A15" s="17" t="s">
        <v>13</v>
      </c>
      <c r="B15" s="18">
        <v>0.66825046665535381</v>
      </c>
    </row>
    <row r="16" spans="1:2" x14ac:dyDescent="0.2">
      <c r="A16" s="17" t="s">
        <v>14</v>
      </c>
      <c r="B16" s="18">
        <v>0.77614485981308412</v>
      </c>
    </row>
    <row r="17" spans="1:2" x14ac:dyDescent="0.2">
      <c r="A17" s="17" t="s">
        <v>15</v>
      </c>
      <c r="B17" s="18">
        <v>0.75613636328610434</v>
      </c>
    </row>
    <row r="18" spans="1:2" x14ac:dyDescent="0.2">
      <c r="A18" s="17" t="s">
        <v>16</v>
      </c>
      <c r="B18" s="18">
        <v>0.81091600903068206</v>
      </c>
    </row>
    <row r="19" spans="1:2" x14ac:dyDescent="0.2">
      <c r="A19" s="17" t="s">
        <v>17</v>
      </c>
      <c r="B19" s="18">
        <v>0.50444839109240924</v>
      </c>
    </row>
    <row r="20" spans="1:2" x14ac:dyDescent="0.2">
      <c r="A20" s="17" t="s">
        <v>18</v>
      </c>
      <c r="B20" s="18">
        <v>0.76365249235079324</v>
      </c>
    </row>
    <row r="21" spans="1:2" x14ac:dyDescent="0.2">
      <c r="A21" s="17" t="s">
        <v>19</v>
      </c>
      <c r="B21" s="18">
        <v>0.66961809678652795</v>
      </c>
    </row>
    <row r="22" spans="1:2" x14ac:dyDescent="0.2">
      <c r="A22" s="17" t="s">
        <v>20</v>
      </c>
      <c r="B22" s="18">
        <v>0.63638127454547899</v>
      </c>
    </row>
    <row r="23" spans="1:2" x14ac:dyDescent="0.2">
      <c r="A23" s="17" t="s">
        <v>21</v>
      </c>
      <c r="B23" s="18">
        <v>0.58818618467041606</v>
      </c>
    </row>
    <row r="24" spans="1:2" x14ac:dyDescent="0.2">
      <c r="A24" s="17" t="s">
        <v>22</v>
      </c>
      <c r="B24" s="18">
        <v>0.62260326868233029</v>
      </c>
    </row>
    <row r="25" spans="1:2" x14ac:dyDescent="0.2">
      <c r="A25" s="17" t="s">
        <v>23</v>
      </c>
      <c r="B25" s="18">
        <v>0.64207103101350915</v>
      </c>
    </row>
    <row r="26" spans="1:2" x14ac:dyDescent="0.2">
      <c r="A26" s="17" t="s">
        <v>24</v>
      </c>
      <c r="B26" s="18">
        <v>0.6035529991311378</v>
      </c>
    </row>
    <row r="27" spans="1:2" x14ac:dyDescent="0.2">
      <c r="A27" s="17" t="s">
        <v>25</v>
      </c>
      <c r="B27" s="18">
        <v>0.91677172640888882</v>
      </c>
    </row>
    <row r="28" spans="1:2" x14ac:dyDescent="0.2">
      <c r="A28" s="17" t="s">
        <v>26</v>
      </c>
      <c r="B28" s="18">
        <v>0.6937494794269532</v>
      </c>
    </row>
    <row r="29" spans="1:2" x14ac:dyDescent="0.2">
      <c r="A29" s="17" t="s">
        <v>27</v>
      </c>
      <c r="B29" s="18">
        <v>0.76957152312403621</v>
      </c>
    </row>
    <row r="30" spans="1:2" x14ac:dyDescent="0.2">
      <c r="A30" s="17" t="s">
        <v>28</v>
      </c>
      <c r="B30" s="18">
        <v>0.73851166641203791</v>
      </c>
    </row>
    <row r="31" spans="1:2" x14ac:dyDescent="0.2">
      <c r="A31" s="17" t="s">
        <v>29</v>
      </c>
      <c r="B31" s="18">
        <v>0.79241849164217204</v>
      </c>
    </row>
    <row r="32" spans="1:2" x14ac:dyDescent="0.2">
      <c r="A32" s="17" t="s">
        <v>30</v>
      </c>
      <c r="B32" s="18">
        <v>0.78629912727522022</v>
      </c>
    </row>
    <row r="33" spans="1:2" x14ac:dyDescent="0.2">
      <c r="A33" s="17" t="s">
        <v>31</v>
      </c>
      <c r="B33" s="18">
        <v>0.68527031080258538</v>
      </c>
    </row>
    <row r="34" spans="1:2" x14ac:dyDescent="0.2">
      <c r="A34" s="17" t="s">
        <v>32</v>
      </c>
      <c r="B34" s="18">
        <v>0.68738229973802756</v>
      </c>
    </row>
    <row r="35" spans="1:2" x14ac:dyDescent="0.2">
      <c r="B35"/>
    </row>
    <row r="36" spans="1:2" x14ac:dyDescent="0.2">
      <c r="B36"/>
    </row>
    <row r="37" spans="1:2" x14ac:dyDescent="0.2">
      <c r="B37"/>
    </row>
    <row r="38" spans="1:2" x14ac:dyDescent="0.2">
      <c r="B38"/>
    </row>
    <row r="39" spans="1:2" x14ac:dyDescent="0.2">
      <c r="B39"/>
    </row>
    <row r="40" spans="1:2" x14ac:dyDescent="0.2">
      <c r="B40"/>
    </row>
    <row r="41" spans="1:2" x14ac:dyDescent="0.2">
      <c r="B41"/>
    </row>
    <row r="42" spans="1:2" x14ac:dyDescent="0.2">
      <c r="B42"/>
    </row>
    <row r="43" spans="1:2" x14ac:dyDescent="0.2">
      <c r="B43"/>
    </row>
  </sheetData>
  <pageMargins left="0.7" right="0.7" top="0.75" bottom="0.75" header="0.3" footer="0.3"/>
  <pageSetup orientation="portrait" horizontalDpi="4294967293" vertic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1CA60-5813-4297-83D8-6BD86D0F61FA}">
  <dimension ref="A3:F37"/>
  <sheetViews>
    <sheetView workbookViewId="0">
      <selection activeCell="D22" sqref="D22"/>
    </sheetView>
  </sheetViews>
  <sheetFormatPr baseColWidth="10" defaultColWidth="8.83203125" defaultRowHeight="15" x14ac:dyDescent="0.2"/>
  <cols>
    <col min="1" max="1" width="14.1640625" bestFit="1" customWidth="1"/>
    <col min="2" max="2" width="27.5" style="19" bestFit="1" customWidth="1"/>
    <col min="3" max="3" width="15.6640625" style="19" bestFit="1" customWidth="1"/>
    <col min="4" max="4" width="23.83203125" bestFit="1" customWidth="1"/>
    <col min="5" max="5" width="10" bestFit="1" customWidth="1"/>
    <col min="6" max="6" width="17" bestFit="1" customWidth="1"/>
    <col min="7" max="7" width="21.6640625" bestFit="1" customWidth="1"/>
    <col min="8" max="135" width="6" bestFit="1" customWidth="1"/>
    <col min="136" max="156" width="7" bestFit="1" customWidth="1"/>
    <col min="157" max="157" width="11.33203125" bestFit="1" customWidth="1"/>
  </cols>
  <sheetData>
    <row r="3" spans="1:6" x14ac:dyDescent="0.2">
      <c r="A3" s="16" t="s">
        <v>0</v>
      </c>
      <c r="B3" s="19" t="s">
        <v>33</v>
      </c>
      <c r="C3" s="19" t="s">
        <v>34</v>
      </c>
    </row>
    <row r="4" spans="1:6" x14ac:dyDescent="0.2">
      <c r="A4" s="17" t="s">
        <v>2</v>
      </c>
      <c r="B4" s="19">
        <v>21986.666666666668</v>
      </c>
      <c r="C4" s="19">
        <v>30633.333333333332</v>
      </c>
    </row>
    <row r="5" spans="1:6" x14ac:dyDescent="0.2">
      <c r="A5" s="17" t="s">
        <v>3</v>
      </c>
      <c r="B5" s="19">
        <v>28270</v>
      </c>
      <c r="C5" s="19">
        <v>39980</v>
      </c>
    </row>
    <row r="6" spans="1:6" x14ac:dyDescent="0.2">
      <c r="A6" s="17" t="s">
        <v>4</v>
      </c>
      <c r="B6" s="19">
        <v>29766.666666666668</v>
      </c>
      <c r="C6" s="19">
        <v>33096.666666666664</v>
      </c>
    </row>
    <row r="7" spans="1:6" x14ac:dyDescent="0.2">
      <c r="A7" s="17" t="s">
        <v>5</v>
      </c>
      <c r="B7" s="19">
        <v>14941.25</v>
      </c>
      <c r="C7" s="19">
        <v>26781.25</v>
      </c>
      <c r="F7" s="20"/>
    </row>
    <row r="8" spans="1:6" x14ac:dyDescent="0.2">
      <c r="A8" s="17" t="s">
        <v>6</v>
      </c>
      <c r="B8" s="19">
        <v>24964</v>
      </c>
      <c r="C8" s="19">
        <v>40254</v>
      </c>
    </row>
    <row r="9" spans="1:6" x14ac:dyDescent="0.2">
      <c r="A9" s="17" t="s">
        <v>7</v>
      </c>
      <c r="B9" s="19">
        <v>13043.888888888889</v>
      </c>
      <c r="C9" s="19">
        <v>21133.888888888891</v>
      </c>
    </row>
    <row r="10" spans="1:6" x14ac:dyDescent="0.2">
      <c r="A10" s="17" t="s">
        <v>8</v>
      </c>
      <c r="B10" s="19">
        <v>14775.833333333334</v>
      </c>
      <c r="C10" s="19">
        <v>23430.833333333332</v>
      </c>
    </row>
    <row r="11" spans="1:6" x14ac:dyDescent="0.2">
      <c r="A11" s="17" t="s">
        <v>9</v>
      </c>
      <c r="B11" s="19">
        <v>17267.363636363636</v>
      </c>
      <c r="C11" s="19">
        <v>24213.636363636364</v>
      </c>
    </row>
    <row r="12" spans="1:6" x14ac:dyDescent="0.2">
      <c r="A12" s="17" t="s">
        <v>10</v>
      </c>
      <c r="B12" s="19">
        <v>12570</v>
      </c>
      <c r="C12" s="19">
        <v>21047.272727272728</v>
      </c>
    </row>
    <row r="13" spans="1:6" x14ac:dyDescent="0.2">
      <c r="A13" s="17" t="s">
        <v>11</v>
      </c>
      <c r="B13" s="19">
        <v>15557</v>
      </c>
      <c r="C13" s="19">
        <v>20277</v>
      </c>
    </row>
    <row r="14" spans="1:6" x14ac:dyDescent="0.2">
      <c r="A14" s="17" t="s">
        <v>12</v>
      </c>
      <c r="B14" s="19">
        <v>7531.666666666667</v>
      </c>
      <c r="C14" s="19">
        <v>12165.666666666666</v>
      </c>
    </row>
    <row r="15" spans="1:6" x14ac:dyDescent="0.2">
      <c r="A15" s="17" t="s">
        <v>13</v>
      </c>
      <c r="B15" s="19">
        <v>19690</v>
      </c>
      <c r="C15" s="19">
        <v>29465</v>
      </c>
    </row>
    <row r="16" spans="1:6" x14ac:dyDescent="0.2">
      <c r="A16" s="17" t="s">
        <v>14</v>
      </c>
      <c r="B16" s="19">
        <v>33219</v>
      </c>
      <c r="C16" s="19">
        <v>42800</v>
      </c>
    </row>
    <row r="17" spans="1:3" x14ac:dyDescent="0.2">
      <c r="A17" s="17" t="s">
        <v>15</v>
      </c>
      <c r="B17" s="19">
        <v>15353.333333333334</v>
      </c>
      <c r="C17" s="19">
        <v>20991.666666666668</v>
      </c>
    </row>
    <row r="18" spans="1:3" x14ac:dyDescent="0.2">
      <c r="A18" s="17" t="s">
        <v>16</v>
      </c>
      <c r="B18" s="19">
        <v>35231.666666666664</v>
      </c>
      <c r="C18" s="19">
        <v>44055</v>
      </c>
    </row>
    <row r="19" spans="1:3" x14ac:dyDescent="0.2">
      <c r="A19" s="17" t="s">
        <v>17</v>
      </c>
      <c r="B19" s="19">
        <v>21005</v>
      </c>
      <c r="C19" s="19">
        <v>41690</v>
      </c>
    </row>
    <row r="20" spans="1:3" x14ac:dyDescent="0.2">
      <c r="A20" s="17" t="s">
        <v>18</v>
      </c>
      <c r="B20" s="19">
        <v>39876.555555555555</v>
      </c>
      <c r="C20" s="19">
        <v>52916.666666666664</v>
      </c>
    </row>
    <row r="21" spans="1:3" x14ac:dyDescent="0.2">
      <c r="A21" s="17" t="s">
        <v>19</v>
      </c>
      <c r="B21" s="19">
        <v>13970</v>
      </c>
      <c r="C21" s="19">
        <v>20748.333333333332</v>
      </c>
    </row>
    <row r="22" spans="1:3" x14ac:dyDescent="0.2">
      <c r="A22" s="17" t="s">
        <v>20</v>
      </c>
      <c r="B22" s="19">
        <v>14262.142857142857</v>
      </c>
      <c r="C22" s="19">
        <v>22167.428571428572</v>
      </c>
    </row>
    <row r="23" spans="1:3" x14ac:dyDescent="0.2">
      <c r="A23" s="17" t="s">
        <v>21</v>
      </c>
      <c r="B23" s="19">
        <v>13117.571428571429</v>
      </c>
      <c r="C23" s="19">
        <v>22360.714285714286</v>
      </c>
    </row>
    <row r="24" spans="1:3" x14ac:dyDescent="0.2">
      <c r="A24" s="17" t="s">
        <v>22</v>
      </c>
      <c r="B24" s="19">
        <v>15809</v>
      </c>
      <c r="C24" s="19">
        <v>25622.833333333332</v>
      </c>
    </row>
    <row r="25" spans="1:3" x14ac:dyDescent="0.2">
      <c r="A25" s="17" t="s">
        <v>23</v>
      </c>
      <c r="B25" s="19">
        <v>15002.25</v>
      </c>
      <c r="C25" s="19">
        <v>22642.5</v>
      </c>
    </row>
    <row r="26" spans="1:3" x14ac:dyDescent="0.2">
      <c r="A26" s="17" t="s">
        <v>24</v>
      </c>
      <c r="B26" s="19">
        <v>13889.166666666666</v>
      </c>
      <c r="C26" s="19">
        <v>22949.166666666668</v>
      </c>
    </row>
    <row r="27" spans="1:3" x14ac:dyDescent="0.2">
      <c r="A27" s="17" t="s">
        <v>25</v>
      </c>
      <c r="B27" s="19">
        <v>56475</v>
      </c>
      <c r="C27" s="19">
        <v>62473.333333333336</v>
      </c>
    </row>
    <row r="28" spans="1:3" x14ac:dyDescent="0.2">
      <c r="A28" s="17" t="s">
        <v>26</v>
      </c>
      <c r="B28" s="19">
        <v>20522</v>
      </c>
      <c r="C28" s="19">
        <v>29610</v>
      </c>
    </row>
    <row r="29" spans="1:3" x14ac:dyDescent="0.2">
      <c r="A29" s="17" t="s">
        <v>27</v>
      </c>
      <c r="B29" s="19">
        <v>10836</v>
      </c>
      <c r="C29" s="19">
        <v>14271</v>
      </c>
    </row>
    <row r="30" spans="1:3" x14ac:dyDescent="0.2">
      <c r="A30" s="17" t="s">
        <v>28</v>
      </c>
      <c r="B30" s="19">
        <v>15801</v>
      </c>
      <c r="C30" s="19">
        <v>21395</v>
      </c>
    </row>
    <row r="31" spans="1:3" x14ac:dyDescent="0.2">
      <c r="A31" s="17" t="s">
        <v>29</v>
      </c>
      <c r="B31" s="19">
        <v>16883.222222222223</v>
      </c>
      <c r="C31" s="19">
        <v>21982.888888888891</v>
      </c>
    </row>
    <row r="32" spans="1:3" x14ac:dyDescent="0.2">
      <c r="A32" s="17" t="s">
        <v>30</v>
      </c>
      <c r="B32" s="19">
        <v>13951.833333333334</v>
      </c>
      <c r="C32" s="19">
        <v>17698.333333333332</v>
      </c>
    </row>
    <row r="33" spans="1:3" x14ac:dyDescent="0.2">
      <c r="A33" s="17" t="s">
        <v>31</v>
      </c>
      <c r="B33" s="19">
        <v>21547.833333333332</v>
      </c>
      <c r="C33" s="19">
        <v>30933.333333333332</v>
      </c>
    </row>
    <row r="34" spans="1:3" x14ac:dyDescent="0.2">
      <c r="A34" s="17" t="s">
        <v>32</v>
      </c>
      <c r="B34" s="19">
        <v>19138.277419354839</v>
      </c>
      <c r="C34" s="19">
        <v>27455.270967741937</v>
      </c>
    </row>
    <row r="35" spans="1:3" x14ac:dyDescent="0.2">
      <c r="B35"/>
    </row>
    <row r="36" spans="1:3" x14ac:dyDescent="0.2">
      <c r="B36"/>
    </row>
    <row r="37" spans="1:3" x14ac:dyDescent="0.2">
      <c r="B37"/>
    </row>
  </sheetData>
  <pageMargins left="0.7" right="0.7" top="0.75" bottom="0.75" header="0.3" footer="0.3"/>
  <pageSetup orientation="portrait" horizontalDpi="4294967293" verticalDpi="4294967293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2A4CF-D4C2-4180-843B-EB6D192BA093}">
  <dimension ref="A1:Z156"/>
  <sheetViews>
    <sheetView zoomScaleNormal="100" workbookViewId="0">
      <selection activeCell="C161" sqref="C161"/>
    </sheetView>
  </sheetViews>
  <sheetFormatPr baseColWidth="10" defaultColWidth="9.1640625" defaultRowHeight="15" x14ac:dyDescent="0.2"/>
  <cols>
    <col min="1" max="1" width="15.33203125" customWidth="1"/>
    <col min="2" max="2" width="15.5" bestFit="1" customWidth="1"/>
    <col min="3" max="3" width="20.5" bestFit="1" customWidth="1"/>
    <col min="4" max="4" width="12.6640625" style="9" customWidth="1"/>
    <col min="5" max="5" width="19.5" bestFit="1" customWidth="1"/>
    <col min="6" max="6" width="14" customWidth="1"/>
    <col min="7" max="7" width="17.5" customWidth="1"/>
    <col min="8" max="8" width="13.1640625" customWidth="1"/>
    <col min="9" max="9" width="14" customWidth="1"/>
    <col min="10" max="10" width="11.83203125" customWidth="1"/>
    <col min="11" max="11" width="14.83203125" customWidth="1"/>
    <col min="12" max="12" width="14.6640625" customWidth="1"/>
    <col min="13" max="13" width="17.83203125" customWidth="1"/>
    <col min="14" max="14" width="13.1640625" hidden="1" customWidth="1"/>
    <col min="15" max="15" width="11" hidden="1" customWidth="1"/>
    <col min="16" max="16" width="6.5" hidden="1" customWidth="1"/>
    <col min="17" max="17" width="7" hidden="1" customWidth="1"/>
    <col min="18" max="18" width="12.33203125" hidden="1" customWidth="1"/>
    <col min="19" max="19" width="13.5" hidden="1" customWidth="1"/>
    <col min="23" max="23" width="11.33203125" bestFit="1" customWidth="1"/>
    <col min="24" max="24" width="7.5" bestFit="1" customWidth="1"/>
    <col min="25" max="25" width="11.5" bestFit="1" customWidth="1"/>
    <col min="26" max="26" width="7.83203125" bestFit="1" customWidth="1"/>
    <col min="27" max="27" width="16.5" bestFit="1" customWidth="1"/>
  </cols>
  <sheetData>
    <row r="1" spans="1:23" s="1" customFormat="1" x14ac:dyDescent="0.2">
      <c r="A1" s="2" t="s">
        <v>35</v>
      </c>
      <c r="B1" s="2" t="s">
        <v>36</v>
      </c>
      <c r="C1" s="2" t="s">
        <v>37</v>
      </c>
      <c r="D1" s="8" t="s">
        <v>38</v>
      </c>
      <c r="E1" s="2" t="s">
        <v>39</v>
      </c>
      <c r="F1" s="2" t="s">
        <v>40</v>
      </c>
      <c r="G1" s="2" t="s">
        <v>41</v>
      </c>
      <c r="H1" s="2" t="s">
        <v>42</v>
      </c>
      <c r="I1" s="2" t="s">
        <v>43</v>
      </c>
      <c r="J1" s="2" t="s">
        <v>44</v>
      </c>
      <c r="K1" s="2" t="s">
        <v>45</v>
      </c>
      <c r="L1" s="2" t="s">
        <v>46</v>
      </c>
      <c r="M1" s="2" t="s">
        <v>47</v>
      </c>
      <c r="N1" s="2" t="s">
        <v>48</v>
      </c>
      <c r="O1" s="2" t="s">
        <v>49</v>
      </c>
      <c r="P1" s="2" t="s">
        <v>50</v>
      </c>
      <c r="Q1" s="2" t="s">
        <v>51</v>
      </c>
      <c r="R1" s="2" t="s">
        <v>52</v>
      </c>
      <c r="S1" s="2" t="s">
        <v>53</v>
      </c>
    </row>
    <row r="2" spans="1:23" x14ac:dyDescent="0.2">
      <c r="A2" s="3" t="s">
        <v>2</v>
      </c>
      <c r="B2" s="4" t="s">
        <v>54</v>
      </c>
      <c r="C2" s="10">
        <v>16919</v>
      </c>
      <c r="D2" s="11">
        <v>21500</v>
      </c>
      <c r="E2" s="11">
        <v>16360</v>
      </c>
      <c r="F2" s="12">
        <f t="shared" ref="F2:F65" si="0">SUM(E2/D2)</f>
        <v>0.76093023255813952</v>
      </c>
      <c r="G2" s="12" t="str">
        <f>IF(F2&gt;69%, "GOOD", "POOR")</f>
        <v>GOOD</v>
      </c>
      <c r="H2" s="5">
        <v>1.8</v>
      </c>
      <c r="I2" s="5">
        <v>140</v>
      </c>
      <c r="J2" s="5" t="str" cm="1">
        <f t="array" ref="J2">_xlfn.IFS(I2&gt;299,"High HP",I2&gt;99,"Medium HP",I2&lt;100,"Low HP")</f>
        <v>Medium HP</v>
      </c>
      <c r="K2" s="5" t="s">
        <v>55</v>
      </c>
      <c r="L2" s="5">
        <v>28</v>
      </c>
      <c r="M2" s="5">
        <v>58.280149520000002</v>
      </c>
      <c r="N2" s="5">
        <v>13.2</v>
      </c>
      <c r="O2" s="5">
        <v>101.2</v>
      </c>
      <c r="P2" s="5">
        <v>67.3</v>
      </c>
      <c r="Q2" s="5">
        <v>172.4</v>
      </c>
      <c r="R2" s="5">
        <v>2.6389999999999998</v>
      </c>
      <c r="S2" s="6">
        <v>40941</v>
      </c>
    </row>
    <row r="3" spans="1:23" x14ac:dyDescent="0.2">
      <c r="A3" s="3" t="s">
        <v>2</v>
      </c>
      <c r="B3" s="4" t="s">
        <v>56</v>
      </c>
      <c r="C3" s="10">
        <v>39384</v>
      </c>
      <c r="D3" s="11">
        <v>28400</v>
      </c>
      <c r="E3" s="11">
        <v>19875</v>
      </c>
      <c r="F3" s="12">
        <f t="shared" si="0"/>
        <v>0.69982394366197187</v>
      </c>
      <c r="G3" s="12" t="str">
        <f t="shared" ref="G3:G66" si="1">IF(F3&gt;69%, "GOOD", "POOR")</f>
        <v>GOOD</v>
      </c>
      <c r="H3" s="5">
        <v>3.2</v>
      </c>
      <c r="I3" s="5">
        <v>225</v>
      </c>
      <c r="J3" s="5" t="str" cm="1">
        <f t="array" ref="J3">_xlfn.IFS(I3&gt;299,"High HP",I3&gt;99,"Medium HP",I3&lt;100,"Low HP")</f>
        <v>Medium HP</v>
      </c>
      <c r="K3" s="5" t="s">
        <v>55</v>
      </c>
      <c r="L3" s="5">
        <v>25</v>
      </c>
      <c r="M3" s="5">
        <v>91.370777660000002</v>
      </c>
      <c r="N3" s="5">
        <v>17.2</v>
      </c>
      <c r="O3" s="5">
        <v>108.1</v>
      </c>
      <c r="P3" s="5">
        <v>70.3</v>
      </c>
      <c r="Q3" s="5">
        <v>192.9</v>
      </c>
      <c r="R3" s="5">
        <v>3.5169999999999999</v>
      </c>
      <c r="S3" s="6">
        <v>40697</v>
      </c>
    </row>
    <row r="4" spans="1:23" x14ac:dyDescent="0.2">
      <c r="A4" s="3" t="s">
        <v>2</v>
      </c>
      <c r="B4" s="4" t="s">
        <v>57</v>
      </c>
      <c r="C4" s="10">
        <v>8588</v>
      </c>
      <c r="D4" s="11">
        <v>42000</v>
      </c>
      <c r="E4" s="11">
        <v>29725</v>
      </c>
      <c r="F4" s="12">
        <f t="shared" si="0"/>
        <v>0.70773809523809528</v>
      </c>
      <c r="G4" s="12" t="str">
        <f t="shared" si="1"/>
        <v>GOOD</v>
      </c>
      <c r="H4" s="5">
        <v>3.5</v>
      </c>
      <c r="I4" s="5">
        <v>210</v>
      </c>
      <c r="J4" s="5" t="str" cm="1">
        <f t="array" ref="J4">_xlfn.IFS(I4&gt;299,"High HP",I4&gt;99,"Medium HP",I4&lt;100,"Low HP")</f>
        <v>Medium HP</v>
      </c>
      <c r="K4" s="5" t="s">
        <v>55</v>
      </c>
      <c r="L4" s="5">
        <v>22</v>
      </c>
      <c r="M4" s="5">
        <v>91.389779329999996</v>
      </c>
      <c r="N4" s="5">
        <v>18</v>
      </c>
      <c r="O4" s="5">
        <v>114.6</v>
      </c>
      <c r="P4" s="5">
        <v>71.400000000000006</v>
      </c>
      <c r="Q4" s="5">
        <v>196.6</v>
      </c>
      <c r="R4" s="5">
        <v>3.85</v>
      </c>
      <c r="S4" s="6">
        <v>40612</v>
      </c>
    </row>
    <row r="5" spans="1:23" x14ac:dyDescent="0.2">
      <c r="A5" s="3" t="s">
        <v>3</v>
      </c>
      <c r="B5" s="4" t="s">
        <v>58</v>
      </c>
      <c r="C5" s="10">
        <v>20397</v>
      </c>
      <c r="D5" s="11">
        <v>23990</v>
      </c>
      <c r="E5" s="11">
        <v>22255</v>
      </c>
      <c r="F5" s="12">
        <f t="shared" si="0"/>
        <v>0.92767819924968742</v>
      </c>
      <c r="G5" s="12" t="str">
        <f t="shared" si="1"/>
        <v>GOOD</v>
      </c>
      <c r="H5" s="5">
        <v>1.8</v>
      </c>
      <c r="I5" s="5">
        <v>150</v>
      </c>
      <c r="J5" s="5" t="str" cm="1">
        <f t="array" ref="J5">_xlfn.IFS(I5&gt;299,"High HP",I5&gt;99,"Medium HP",I5&lt;100,"Low HP")</f>
        <v>Medium HP</v>
      </c>
      <c r="K5" s="5" t="s">
        <v>55</v>
      </c>
      <c r="L5" s="5">
        <v>27</v>
      </c>
      <c r="M5" s="5">
        <v>62.777639200000003</v>
      </c>
      <c r="N5" s="5">
        <v>16.399999999999999</v>
      </c>
      <c r="O5" s="5">
        <v>102.6</v>
      </c>
      <c r="P5" s="5">
        <v>68.2</v>
      </c>
      <c r="Q5" s="5">
        <v>178</v>
      </c>
      <c r="R5" s="5">
        <v>2.9980000000000002</v>
      </c>
      <c r="S5" s="6">
        <v>40824</v>
      </c>
      <c r="U5" s="1"/>
      <c r="W5" s="13"/>
    </row>
    <row r="6" spans="1:23" x14ac:dyDescent="0.2">
      <c r="A6" s="3" t="s">
        <v>3</v>
      </c>
      <c r="B6" s="4" t="s">
        <v>59</v>
      </c>
      <c r="C6" s="10">
        <v>18780</v>
      </c>
      <c r="D6" s="11">
        <v>33950</v>
      </c>
      <c r="E6" s="11">
        <v>23555</v>
      </c>
      <c r="F6" s="12">
        <f t="shared" si="0"/>
        <v>0.6938144329896907</v>
      </c>
      <c r="G6" s="12" t="str">
        <f t="shared" si="1"/>
        <v>GOOD</v>
      </c>
      <c r="H6" s="5">
        <v>2.8</v>
      </c>
      <c r="I6" s="5">
        <v>200</v>
      </c>
      <c r="J6" s="5" t="str" cm="1">
        <f t="array" ref="J6">_xlfn.IFS(I6&gt;299,"High HP",I6&gt;99,"Medium HP",I6&lt;100,"Low HP")</f>
        <v>Medium HP</v>
      </c>
      <c r="K6" s="5" t="s">
        <v>55</v>
      </c>
      <c r="L6" s="5">
        <v>22</v>
      </c>
      <c r="M6" s="5">
        <v>84.565105020000004</v>
      </c>
      <c r="N6" s="5">
        <v>18.5</v>
      </c>
      <c r="O6" s="5">
        <v>108.7</v>
      </c>
      <c r="P6" s="5">
        <v>76.099999999999994</v>
      </c>
      <c r="Q6" s="5">
        <v>192</v>
      </c>
      <c r="R6" s="5">
        <v>3.5609999999999999</v>
      </c>
      <c r="S6" s="6">
        <v>40764</v>
      </c>
      <c r="W6" s="13"/>
    </row>
    <row r="7" spans="1:23" x14ac:dyDescent="0.2">
      <c r="A7" s="3" t="s">
        <v>3</v>
      </c>
      <c r="B7" s="4" t="s">
        <v>60</v>
      </c>
      <c r="C7" s="10">
        <v>1380</v>
      </c>
      <c r="D7" s="11">
        <v>62000</v>
      </c>
      <c r="E7" s="11">
        <v>39000</v>
      </c>
      <c r="F7" s="12">
        <f t="shared" si="0"/>
        <v>0.62903225806451613</v>
      </c>
      <c r="G7" s="12" t="str">
        <f t="shared" si="1"/>
        <v>POOR</v>
      </c>
      <c r="H7" s="5">
        <v>4.2</v>
      </c>
      <c r="I7" s="5">
        <v>310</v>
      </c>
      <c r="J7" s="5" t="str" cm="1">
        <f t="array" ref="J7">_xlfn.IFS(I7&gt;299,"High HP",I7&gt;99,"Medium HP",I7&lt;100,"Low HP")</f>
        <v>High HP</v>
      </c>
      <c r="K7" s="5" t="s">
        <v>55</v>
      </c>
      <c r="L7" s="5">
        <v>21</v>
      </c>
      <c r="M7" s="5">
        <v>134.65685819999999</v>
      </c>
      <c r="N7" s="5">
        <v>23.7</v>
      </c>
      <c r="O7" s="5">
        <v>113</v>
      </c>
      <c r="P7" s="5">
        <v>74</v>
      </c>
      <c r="Q7" s="5">
        <v>198.2</v>
      </c>
      <c r="R7" s="5">
        <v>3.9020000000000001</v>
      </c>
      <c r="S7" s="6">
        <v>40966</v>
      </c>
      <c r="W7" s="13"/>
    </row>
    <row r="8" spans="1:23" x14ac:dyDescent="0.2">
      <c r="A8" s="3" t="s">
        <v>4</v>
      </c>
      <c r="B8" s="4" t="s">
        <v>61</v>
      </c>
      <c r="C8" s="10">
        <v>19747</v>
      </c>
      <c r="D8" s="11">
        <v>26990</v>
      </c>
      <c r="E8" s="11">
        <v>24500</v>
      </c>
      <c r="F8" s="12">
        <f t="shared" si="0"/>
        <v>0.9077436087439793</v>
      </c>
      <c r="G8" s="12" t="str">
        <f t="shared" si="1"/>
        <v>GOOD</v>
      </c>
      <c r="H8" s="5">
        <v>2.5</v>
      </c>
      <c r="I8" s="5">
        <v>170</v>
      </c>
      <c r="J8" s="5" t="str" cm="1">
        <f t="array" ref="J8">_xlfn.IFS(I8&gt;299,"High HP",I8&gt;99,"Medium HP",I8&lt;100,"Low HP")</f>
        <v>Medium HP</v>
      </c>
      <c r="K8" s="5" t="s">
        <v>55</v>
      </c>
      <c r="L8" s="5">
        <v>26</v>
      </c>
      <c r="M8" s="5">
        <v>71.191206710000003</v>
      </c>
      <c r="N8" s="5">
        <v>16.600000000000001</v>
      </c>
      <c r="O8" s="5">
        <v>107.3</v>
      </c>
      <c r="P8" s="5">
        <v>68.400000000000006</v>
      </c>
      <c r="Q8" s="5">
        <v>176</v>
      </c>
      <c r="R8" s="5">
        <v>3.1789999999999998</v>
      </c>
      <c r="S8" s="6">
        <v>40722</v>
      </c>
      <c r="W8" s="13"/>
    </row>
    <row r="9" spans="1:23" x14ac:dyDescent="0.2">
      <c r="A9" s="3" t="s">
        <v>4</v>
      </c>
      <c r="B9" s="4" t="s">
        <v>62</v>
      </c>
      <c r="C9" s="10">
        <v>9231</v>
      </c>
      <c r="D9" s="11">
        <v>33400</v>
      </c>
      <c r="E9" s="11">
        <v>28675</v>
      </c>
      <c r="F9" s="12">
        <f t="shared" si="0"/>
        <v>0.85853293413173648</v>
      </c>
      <c r="G9" s="12" t="str">
        <f t="shared" si="1"/>
        <v>GOOD</v>
      </c>
      <c r="H9" s="5">
        <v>2.8</v>
      </c>
      <c r="I9" s="5">
        <v>193</v>
      </c>
      <c r="J9" s="5" t="str" cm="1">
        <f t="array" ref="J9">_xlfn.IFS(I9&gt;299,"High HP",I9&gt;99,"Medium HP",I9&lt;100,"Low HP")</f>
        <v>Medium HP</v>
      </c>
      <c r="K9" s="5" t="s">
        <v>55</v>
      </c>
      <c r="L9" s="5">
        <v>24</v>
      </c>
      <c r="M9" s="5">
        <v>81.877068559999998</v>
      </c>
      <c r="N9" s="5">
        <v>16.600000000000001</v>
      </c>
      <c r="O9" s="5">
        <v>107.3</v>
      </c>
      <c r="P9" s="5">
        <v>68.5</v>
      </c>
      <c r="Q9" s="5">
        <v>176</v>
      </c>
      <c r="R9" s="5">
        <v>3.1970000000000001</v>
      </c>
      <c r="S9" s="6">
        <v>40937</v>
      </c>
      <c r="W9" s="13"/>
    </row>
    <row r="10" spans="1:23" x14ac:dyDescent="0.2">
      <c r="A10" s="3" t="s">
        <v>4</v>
      </c>
      <c r="B10" s="4" t="s">
        <v>63</v>
      </c>
      <c r="C10" s="10">
        <v>17527</v>
      </c>
      <c r="D10" s="11">
        <v>38900</v>
      </c>
      <c r="E10" s="11">
        <v>36125</v>
      </c>
      <c r="F10" s="12">
        <f t="shared" si="0"/>
        <v>0.92866323907455017</v>
      </c>
      <c r="G10" s="12" t="str">
        <f t="shared" si="1"/>
        <v>GOOD</v>
      </c>
      <c r="H10" s="5">
        <v>2.8</v>
      </c>
      <c r="I10" s="5">
        <v>193</v>
      </c>
      <c r="J10" s="5" t="str" cm="1">
        <f t="array" ref="J10">_xlfn.IFS(I10&gt;299,"High HP",I10&gt;99,"Medium HP",I10&lt;100,"Low HP")</f>
        <v>Medium HP</v>
      </c>
      <c r="K10" s="5" t="s">
        <v>55</v>
      </c>
      <c r="L10" s="5">
        <v>25</v>
      </c>
      <c r="M10" s="5">
        <v>83.998723799999993</v>
      </c>
      <c r="N10" s="5">
        <v>18.5</v>
      </c>
      <c r="O10" s="5">
        <v>111.4</v>
      </c>
      <c r="P10" s="5">
        <v>70.900000000000006</v>
      </c>
      <c r="Q10" s="5">
        <v>188</v>
      </c>
      <c r="R10" s="5">
        <v>3.472</v>
      </c>
      <c r="S10" s="6">
        <v>40637</v>
      </c>
      <c r="W10" s="13"/>
    </row>
    <row r="11" spans="1:23" x14ac:dyDescent="0.2">
      <c r="A11" s="3" t="s">
        <v>5</v>
      </c>
      <c r="B11" s="4" t="s">
        <v>64</v>
      </c>
      <c r="C11" s="10">
        <v>91561</v>
      </c>
      <c r="D11" s="11">
        <v>21975</v>
      </c>
      <c r="E11" s="11">
        <v>12475</v>
      </c>
      <c r="F11" s="12">
        <f t="shared" si="0"/>
        <v>0.56769055745164965</v>
      </c>
      <c r="G11" s="12" t="str">
        <f t="shared" si="1"/>
        <v>POOR</v>
      </c>
      <c r="H11" s="5">
        <v>3.1</v>
      </c>
      <c r="I11" s="5">
        <v>175</v>
      </c>
      <c r="J11" s="5" t="str" cm="1">
        <f t="array" ref="J11">_xlfn.IFS(I11&gt;299,"High HP",I11&gt;99,"Medium HP",I11&lt;100,"Low HP")</f>
        <v>Medium HP</v>
      </c>
      <c r="K11" s="5" t="s">
        <v>55</v>
      </c>
      <c r="L11" s="5">
        <v>25</v>
      </c>
      <c r="M11" s="5">
        <v>71.181451319999994</v>
      </c>
      <c r="N11" s="5">
        <v>17.5</v>
      </c>
      <c r="O11" s="5">
        <v>109</v>
      </c>
      <c r="P11" s="5">
        <v>72.7</v>
      </c>
      <c r="Q11" s="5">
        <v>194.6</v>
      </c>
      <c r="R11" s="5">
        <v>3.3679999999999999</v>
      </c>
      <c r="S11" s="6">
        <v>40849</v>
      </c>
      <c r="W11" s="13"/>
    </row>
    <row r="12" spans="1:23" x14ac:dyDescent="0.2">
      <c r="A12" s="3" t="s">
        <v>5</v>
      </c>
      <c r="B12" s="4" t="s">
        <v>65</v>
      </c>
      <c r="C12" s="10">
        <v>39350</v>
      </c>
      <c r="D12" s="11">
        <v>25300</v>
      </c>
      <c r="E12" s="11">
        <v>13740</v>
      </c>
      <c r="F12" s="12">
        <f t="shared" si="0"/>
        <v>0.54308300395256914</v>
      </c>
      <c r="G12" s="12" t="str">
        <f t="shared" si="1"/>
        <v>POOR</v>
      </c>
      <c r="H12" s="5">
        <v>3.8</v>
      </c>
      <c r="I12" s="5">
        <v>240</v>
      </c>
      <c r="J12" s="5" t="str" cm="1">
        <f t="array" ref="J12">_xlfn.IFS(I12&gt;299,"High HP",I12&gt;99,"Medium HP",I12&lt;100,"Low HP")</f>
        <v>Medium HP</v>
      </c>
      <c r="K12" s="5" t="s">
        <v>55</v>
      </c>
      <c r="L12" s="5">
        <v>23</v>
      </c>
      <c r="M12" s="5">
        <v>95.636702529999994</v>
      </c>
      <c r="N12" s="5">
        <v>17.5</v>
      </c>
      <c r="O12" s="5">
        <v>109</v>
      </c>
      <c r="P12" s="5">
        <v>72.7</v>
      </c>
      <c r="Q12" s="5">
        <v>196.2</v>
      </c>
      <c r="R12" s="5">
        <v>3.5430000000000001</v>
      </c>
      <c r="S12" s="6">
        <v>40789</v>
      </c>
      <c r="W12" s="13"/>
    </row>
    <row r="13" spans="1:23" x14ac:dyDescent="0.2">
      <c r="A13" s="3" t="s">
        <v>5</v>
      </c>
      <c r="B13" s="4" t="s">
        <v>66</v>
      </c>
      <c r="C13" s="10">
        <v>27851</v>
      </c>
      <c r="D13" s="11">
        <v>31965</v>
      </c>
      <c r="E13" s="11">
        <v>20190</v>
      </c>
      <c r="F13" s="12">
        <f t="shared" si="0"/>
        <v>0.63162834350070385</v>
      </c>
      <c r="G13" s="12" t="str">
        <f t="shared" si="1"/>
        <v>POOR</v>
      </c>
      <c r="H13" s="5">
        <v>3.8</v>
      </c>
      <c r="I13" s="5">
        <v>205</v>
      </c>
      <c r="J13" s="5" t="str" cm="1">
        <f t="array" ref="J13">_xlfn.IFS(I13&gt;299,"High HP",I13&gt;99,"Medium HP",I13&lt;100,"Low HP")</f>
        <v>Medium HP</v>
      </c>
      <c r="K13" s="5" t="s">
        <v>55</v>
      </c>
      <c r="L13" s="5">
        <v>24</v>
      </c>
      <c r="M13" s="5">
        <v>85.828408249999995</v>
      </c>
      <c r="N13" s="5">
        <v>18.5</v>
      </c>
      <c r="O13" s="5">
        <v>113.8</v>
      </c>
      <c r="P13" s="5">
        <v>74.7</v>
      </c>
      <c r="Q13" s="5">
        <v>206.8</v>
      </c>
      <c r="R13" s="5">
        <v>3.778</v>
      </c>
      <c r="S13" s="6">
        <v>40991</v>
      </c>
      <c r="W13" s="13"/>
    </row>
    <row r="14" spans="1:23" x14ac:dyDescent="0.2">
      <c r="A14" s="3" t="s">
        <v>5</v>
      </c>
      <c r="B14" s="4" t="s">
        <v>67</v>
      </c>
      <c r="C14" s="10">
        <v>83257</v>
      </c>
      <c r="D14" s="11">
        <v>27885</v>
      </c>
      <c r="E14" s="11">
        <v>13360</v>
      </c>
      <c r="F14" s="12">
        <f t="shared" si="0"/>
        <v>0.4791106329567868</v>
      </c>
      <c r="G14" s="12" t="str">
        <f t="shared" si="1"/>
        <v>POOR</v>
      </c>
      <c r="H14" s="5">
        <v>3.8</v>
      </c>
      <c r="I14" s="5">
        <v>205</v>
      </c>
      <c r="J14" s="5" t="str" cm="1">
        <f t="array" ref="J14">_xlfn.IFS(I14&gt;299,"High HP",I14&gt;99,"Medium HP",I14&lt;100,"Low HP")</f>
        <v>Medium HP</v>
      </c>
      <c r="K14" s="5" t="s">
        <v>55</v>
      </c>
      <c r="L14" s="5">
        <v>25</v>
      </c>
      <c r="M14" s="5">
        <v>84.254525810000004</v>
      </c>
      <c r="N14" s="5">
        <v>17.5</v>
      </c>
      <c r="O14" s="5">
        <v>112.2</v>
      </c>
      <c r="P14" s="5">
        <v>73.5</v>
      </c>
      <c r="Q14" s="5">
        <v>200</v>
      </c>
      <c r="R14" s="5">
        <v>3.5910000000000002</v>
      </c>
      <c r="S14" s="6">
        <v>40747</v>
      </c>
    </row>
    <row r="15" spans="1:23" x14ac:dyDescent="0.2">
      <c r="A15" s="3" t="s">
        <v>6</v>
      </c>
      <c r="B15" s="4" t="s">
        <v>68</v>
      </c>
      <c r="C15" s="10">
        <v>63729</v>
      </c>
      <c r="D15" s="11">
        <v>39895</v>
      </c>
      <c r="E15" s="11">
        <v>22525</v>
      </c>
      <c r="F15" s="12">
        <f t="shared" si="0"/>
        <v>0.56460709362075445</v>
      </c>
      <c r="G15" s="12" t="str">
        <f t="shared" si="1"/>
        <v>POOR</v>
      </c>
      <c r="H15" s="5">
        <v>4.5999999999999996</v>
      </c>
      <c r="I15" s="5">
        <v>275</v>
      </c>
      <c r="J15" s="5" t="str" cm="1">
        <f t="array" ref="J15">_xlfn.IFS(I15&gt;299,"High HP",I15&gt;99,"Medium HP",I15&lt;100,"Low HP")</f>
        <v>Medium HP</v>
      </c>
      <c r="K15" s="5" t="s">
        <v>55</v>
      </c>
      <c r="L15" s="5">
        <v>22</v>
      </c>
      <c r="M15" s="5">
        <v>113.85459760000001</v>
      </c>
      <c r="N15" s="5">
        <v>18.5</v>
      </c>
      <c r="O15" s="5">
        <v>115.3</v>
      </c>
      <c r="P15" s="5">
        <v>74.5</v>
      </c>
      <c r="Q15" s="5">
        <v>207.2</v>
      </c>
      <c r="R15" s="5">
        <v>3.9780000000000002</v>
      </c>
      <c r="S15" s="6">
        <v>40962</v>
      </c>
    </row>
    <row r="16" spans="1:23" x14ac:dyDescent="0.2">
      <c r="A16" s="3" t="s">
        <v>6</v>
      </c>
      <c r="B16" s="4" t="s">
        <v>69</v>
      </c>
      <c r="C16" s="10">
        <v>15943</v>
      </c>
      <c r="D16" s="11">
        <v>44475</v>
      </c>
      <c r="E16" s="11">
        <v>27100</v>
      </c>
      <c r="F16" s="12">
        <f t="shared" si="0"/>
        <v>0.60933108487914556</v>
      </c>
      <c r="G16" s="12" t="str">
        <f t="shared" si="1"/>
        <v>POOR</v>
      </c>
      <c r="H16" s="5">
        <v>4.5999999999999996</v>
      </c>
      <c r="I16" s="5">
        <v>275</v>
      </c>
      <c r="J16" s="5" t="str" cm="1">
        <f t="array" ref="J16">_xlfn.IFS(I16&gt;299,"High HP",I16&gt;99,"Medium HP",I16&lt;100,"Low HP")</f>
        <v>Medium HP</v>
      </c>
      <c r="K16" s="5" t="s">
        <v>55</v>
      </c>
      <c r="L16" s="5">
        <v>22</v>
      </c>
      <c r="M16" s="5">
        <v>115.6213578</v>
      </c>
      <c r="N16" s="5">
        <v>18.5</v>
      </c>
      <c r="O16" s="5">
        <v>112.2</v>
      </c>
      <c r="P16" s="5">
        <v>75</v>
      </c>
      <c r="Q16" s="5">
        <v>201</v>
      </c>
      <c r="R16" s="5">
        <v>3.875</v>
      </c>
      <c r="S16" s="6">
        <v>40662</v>
      </c>
      <c r="V16" s="13"/>
    </row>
    <row r="17" spans="1:26" x14ac:dyDescent="0.2">
      <c r="A17" s="3" t="s">
        <v>6</v>
      </c>
      <c r="B17" s="4" t="s">
        <v>70</v>
      </c>
      <c r="C17" s="10">
        <v>6536</v>
      </c>
      <c r="D17" s="11">
        <v>39665</v>
      </c>
      <c r="E17" s="11">
        <v>25725</v>
      </c>
      <c r="F17" s="12">
        <f t="shared" si="0"/>
        <v>0.6485566620446237</v>
      </c>
      <c r="G17" s="12" t="str">
        <f t="shared" si="1"/>
        <v>POOR</v>
      </c>
      <c r="H17" s="5">
        <v>4.5999999999999996</v>
      </c>
      <c r="I17" s="5">
        <v>275</v>
      </c>
      <c r="J17" s="5" t="str" cm="1">
        <f t="array" ref="J17">_xlfn.IFS(I17&gt;299,"High HP",I17&gt;99,"Medium HP",I17&lt;100,"Low HP")</f>
        <v>Medium HP</v>
      </c>
      <c r="K17" s="5" t="s">
        <v>55</v>
      </c>
      <c r="L17" s="5">
        <v>22</v>
      </c>
      <c r="M17" s="5">
        <v>113.7658739</v>
      </c>
      <c r="N17" s="5">
        <v>19</v>
      </c>
      <c r="O17" s="5">
        <v>108</v>
      </c>
      <c r="P17" s="5">
        <v>75.5</v>
      </c>
      <c r="Q17" s="5">
        <v>200.6</v>
      </c>
      <c r="R17" s="5">
        <v>3.843</v>
      </c>
      <c r="S17" s="6">
        <v>40874</v>
      </c>
    </row>
    <row r="18" spans="1:26" x14ac:dyDescent="0.2">
      <c r="A18" s="3" t="s">
        <v>6</v>
      </c>
      <c r="B18" s="4" t="s">
        <v>71</v>
      </c>
      <c r="C18" s="10">
        <v>11185</v>
      </c>
      <c r="D18" s="11">
        <v>31010</v>
      </c>
      <c r="E18" s="11">
        <v>18225</v>
      </c>
      <c r="F18" s="12">
        <f t="shared" si="0"/>
        <v>0.58771364076104482</v>
      </c>
      <c r="G18" s="12" t="str">
        <f t="shared" si="1"/>
        <v>POOR</v>
      </c>
      <c r="H18" s="5">
        <v>3</v>
      </c>
      <c r="I18" s="5">
        <v>200</v>
      </c>
      <c r="J18" s="5" t="str" cm="1">
        <f t="array" ref="J18">_xlfn.IFS(I18&gt;299,"High HP",I18&gt;99,"Medium HP",I18&lt;100,"Low HP")</f>
        <v>Medium HP</v>
      </c>
      <c r="K18" s="5" t="s">
        <v>55</v>
      </c>
      <c r="L18" s="5">
        <v>22</v>
      </c>
      <c r="M18" s="5">
        <v>83.483093580000002</v>
      </c>
      <c r="N18" s="5">
        <v>18</v>
      </c>
      <c r="O18" s="5">
        <v>107.4</v>
      </c>
      <c r="P18" s="5">
        <v>70.3</v>
      </c>
      <c r="Q18" s="5">
        <v>194.8</v>
      </c>
      <c r="R18" s="5">
        <v>3.77</v>
      </c>
      <c r="S18" s="6">
        <v>40814</v>
      </c>
    </row>
    <row r="19" spans="1:26" x14ac:dyDescent="0.2">
      <c r="A19" s="3" t="s">
        <v>6</v>
      </c>
      <c r="B19" s="4" t="s">
        <v>72</v>
      </c>
      <c r="C19" s="10">
        <v>14785</v>
      </c>
      <c r="D19" s="11">
        <v>46225</v>
      </c>
      <c r="E19" s="11">
        <v>31245</v>
      </c>
      <c r="F19" s="12">
        <f t="shared" si="0"/>
        <v>0.67593293672255272</v>
      </c>
      <c r="G19" s="12" t="str">
        <f t="shared" si="1"/>
        <v>POOR</v>
      </c>
      <c r="H19" s="5">
        <v>5.7</v>
      </c>
      <c r="I19" s="5">
        <v>255</v>
      </c>
      <c r="J19" s="5" t="str" cm="1">
        <f t="array" ref="J19">_xlfn.IFS(I19&gt;299,"High HP",I19&gt;99,"Medium HP",I19&lt;100,"Low HP")</f>
        <v>Medium HP</v>
      </c>
      <c r="K19" s="5" t="s">
        <v>73</v>
      </c>
      <c r="L19" s="5">
        <v>15</v>
      </c>
      <c r="M19" s="5">
        <v>109.5091165</v>
      </c>
      <c r="N19" s="5">
        <v>30</v>
      </c>
      <c r="O19" s="5">
        <v>117.5</v>
      </c>
      <c r="P19" s="5">
        <v>77</v>
      </c>
      <c r="Q19" s="5">
        <v>201.2</v>
      </c>
      <c r="R19" s="5">
        <v>5.5720000000000001</v>
      </c>
      <c r="S19" s="6">
        <v>41016</v>
      </c>
    </row>
    <row r="20" spans="1:26" x14ac:dyDescent="0.2">
      <c r="A20" s="3" t="s">
        <v>7</v>
      </c>
      <c r="B20" s="4" t="s">
        <v>74</v>
      </c>
      <c r="C20" s="10">
        <v>145519</v>
      </c>
      <c r="D20" s="11">
        <v>13260</v>
      </c>
      <c r="E20" s="11">
        <v>9250</v>
      </c>
      <c r="F20" s="12">
        <f t="shared" si="0"/>
        <v>0.69758672699849167</v>
      </c>
      <c r="G20" s="12" t="str">
        <f t="shared" si="1"/>
        <v>GOOD</v>
      </c>
      <c r="H20" s="5">
        <v>2.2000000000000002</v>
      </c>
      <c r="I20" s="5">
        <v>115</v>
      </c>
      <c r="J20" s="5" t="str" cm="1">
        <f t="array" ref="J20">_xlfn.IFS(I20&gt;299,"High HP",I20&gt;99,"Medium HP",I20&lt;100,"Low HP")</f>
        <v>Medium HP</v>
      </c>
      <c r="K20" s="5" t="s">
        <v>55</v>
      </c>
      <c r="L20" s="5">
        <v>27</v>
      </c>
      <c r="M20" s="5">
        <v>46.363347470000001</v>
      </c>
      <c r="N20" s="5">
        <v>14.3</v>
      </c>
      <c r="O20" s="5">
        <v>104.1</v>
      </c>
      <c r="P20" s="5">
        <v>67.900000000000006</v>
      </c>
      <c r="Q20" s="5">
        <v>180.9</v>
      </c>
      <c r="R20" s="5">
        <v>2.6760000000000002</v>
      </c>
      <c r="S20" s="6">
        <v>40772</v>
      </c>
    </row>
    <row r="21" spans="1:26" x14ac:dyDescent="0.2">
      <c r="A21" s="3" t="s">
        <v>7</v>
      </c>
      <c r="B21" s="4" t="s">
        <v>75</v>
      </c>
      <c r="C21" s="10">
        <v>135126</v>
      </c>
      <c r="D21" s="11">
        <v>16535</v>
      </c>
      <c r="E21" s="11">
        <v>11225</v>
      </c>
      <c r="F21" s="12">
        <f t="shared" si="0"/>
        <v>0.67886301784094349</v>
      </c>
      <c r="G21" s="12" t="str">
        <f t="shared" si="1"/>
        <v>POOR</v>
      </c>
      <c r="H21" s="5">
        <v>3.1</v>
      </c>
      <c r="I21" s="5">
        <v>170</v>
      </c>
      <c r="J21" s="5" t="str" cm="1">
        <f t="array" ref="J21">_xlfn.IFS(I21&gt;299,"High HP",I21&gt;99,"Medium HP",I21&lt;100,"Low HP")</f>
        <v>Medium HP</v>
      </c>
      <c r="K21" s="5" t="s">
        <v>55</v>
      </c>
      <c r="L21" s="5">
        <v>25</v>
      </c>
      <c r="M21" s="5">
        <v>67.314462160000005</v>
      </c>
      <c r="N21" s="5">
        <v>15</v>
      </c>
      <c r="O21" s="5">
        <v>107</v>
      </c>
      <c r="P21" s="5">
        <v>69.400000000000006</v>
      </c>
      <c r="Q21" s="5">
        <v>190.4</v>
      </c>
      <c r="R21" s="5">
        <v>3.0510000000000002</v>
      </c>
      <c r="S21" s="6">
        <v>40987</v>
      </c>
      <c r="V21" s="1"/>
      <c r="W21" s="1"/>
      <c r="X21" s="15"/>
      <c r="Y21" s="15"/>
      <c r="Z21" s="15"/>
    </row>
    <row r="22" spans="1:26" x14ac:dyDescent="0.2">
      <c r="A22" s="3" t="s">
        <v>7</v>
      </c>
      <c r="B22" s="4" t="s">
        <v>76</v>
      </c>
      <c r="C22" s="10">
        <v>24629</v>
      </c>
      <c r="D22" s="11">
        <v>18890</v>
      </c>
      <c r="E22" s="11">
        <v>10310</v>
      </c>
      <c r="F22" s="12">
        <f t="shared" si="0"/>
        <v>0.54579142403388037</v>
      </c>
      <c r="G22" s="12" t="str">
        <f t="shared" si="1"/>
        <v>POOR</v>
      </c>
      <c r="H22" s="5">
        <v>3.1</v>
      </c>
      <c r="I22" s="5">
        <v>175</v>
      </c>
      <c r="J22" s="5" t="str" cm="1">
        <f t="array" ref="J22">_xlfn.IFS(I22&gt;299,"High HP",I22&gt;99,"Medium HP",I22&lt;100,"Low HP")</f>
        <v>Medium HP</v>
      </c>
      <c r="K22" s="5" t="s">
        <v>55</v>
      </c>
      <c r="L22" s="5">
        <v>25</v>
      </c>
      <c r="M22" s="5">
        <v>69.991395600000004</v>
      </c>
      <c r="N22" s="5">
        <v>16.600000000000001</v>
      </c>
      <c r="O22" s="5">
        <v>107.5</v>
      </c>
      <c r="P22" s="5">
        <v>72.5</v>
      </c>
      <c r="Q22" s="5">
        <v>200.9</v>
      </c>
      <c r="R22" s="5">
        <v>3.33</v>
      </c>
      <c r="S22" s="6">
        <v>40687</v>
      </c>
      <c r="X22" s="14"/>
      <c r="Y22" s="14"/>
      <c r="Z22" s="14"/>
    </row>
    <row r="23" spans="1:26" x14ac:dyDescent="0.2">
      <c r="A23" s="3" t="s">
        <v>7</v>
      </c>
      <c r="B23" s="4" t="s">
        <v>77</v>
      </c>
      <c r="C23" s="10">
        <v>42593</v>
      </c>
      <c r="D23" s="11">
        <v>19390</v>
      </c>
      <c r="E23" s="11">
        <v>11525</v>
      </c>
      <c r="F23" s="12">
        <f t="shared" si="0"/>
        <v>0.59437854564208359</v>
      </c>
      <c r="G23" s="12" t="str">
        <f t="shared" si="1"/>
        <v>POOR</v>
      </c>
      <c r="H23" s="5">
        <v>3.4</v>
      </c>
      <c r="I23" s="5">
        <v>180</v>
      </c>
      <c r="J23" s="5" t="str" cm="1">
        <f t="array" ref="J23">_xlfn.IFS(I23&gt;299,"High HP",I23&gt;99,"Medium HP",I23&lt;100,"Low HP")</f>
        <v>Medium HP</v>
      </c>
      <c r="K23" s="5" t="s">
        <v>55</v>
      </c>
      <c r="L23" s="5">
        <v>27</v>
      </c>
      <c r="M23" s="5">
        <v>72.030917189999997</v>
      </c>
      <c r="N23" s="5">
        <v>17</v>
      </c>
      <c r="O23" s="5">
        <v>110.5</v>
      </c>
      <c r="P23" s="5">
        <v>72.7</v>
      </c>
      <c r="Q23" s="5">
        <v>197.9</v>
      </c>
      <c r="R23" s="5">
        <v>3.34</v>
      </c>
      <c r="S23" s="6">
        <v>40899</v>
      </c>
    </row>
    <row r="24" spans="1:26" x14ac:dyDescent="0.2">
      <c r="A24" s="3" t="s">
        <v>7</v>
      </c>
      <c r="B24" s="4" t="s">
        <v>78</v>
      </c>
      <c r="C24" s="10">
        <v>26402</v>
      </c>
      <c r="D24" s="11">
        <v>24340</v>
      </c>
      <c r="E24" s="11">
        <v>13025</v>
      </c>
      <c r="F24" s="12">
        <f t="shared" si="0"/>
        <v>0.53512736236647496</v>
      </c>
      <c r="G24" s="12" t="str">
        <f t="shared" si="1"/>
        <v>POOR</v>
      </c>
      <c r="H24" s="5">
        <v>3.8</v>
      </c>
      <c r="I24" s="5">
        <v>200</v>
      </c>
      <c r="J24" s="5" t="str" cm="1">
        <f t="array" ref="J24">_xlfn.IFS(I24&gt;299,"High HP",I24&gt;99,"Medium HP",I24&lt;100,"Low HP")</f>
        <v>Medium HP</v>
      </c>
      <c r="K24" s="5" t="s">
        <v>55</v>
      </c>
      <c r="L24" s="5">
        <v>25</v>
      </c>
      <c r="M24" s="5">
        <v>81.118543329999994</v>
      </c>
      <c r="N24" s="5">
        <v>16.8</v>
      </c>
      <c r="O24" s="5">
        <v>101.1</v>
      </c>
      <c r="P24" s="5">
        <v>74.099999999999994</v>
      </c>
      <c r="Q24" s="5">
        <v>193.2</v>
      </c>
      <c r="R24" s="5">
        <v>3.5</v>
      </c>
      <c r="S24" s="6">
        <v>40839</v>
      </c>
    </row>
    <row r="25" spans="1:26" x14ac:dyDescent="0.2">
      <c r="A25" s="3" t="s">
        <v>7</v>
      </c>
      <c r="B25" s="4" t="s">
        <v>79</v>
      </c>
      <c r="C25" s="10">
        <v>17947</v>
      </c>
      <c r="D25" s="11">
        <v>55705</v>
      </c>
      <c r="E25" s="11">
        <v>36225</v>
      </c>
      <c r="F25" s="12">
        <f t="shared" si="0"/>
        <v>0.65030069114083111</v>
      </c>
      <c r="G25" s="12" t="str">
        <f t="shared" si="1"/>
        <v>POOR</v>
      </c>
      <c r="H25" s="5">
        <v>5.7</v>
      </c>
      <c r="I25" s="5">
        <v>345</v>
      </c>
      <c r="J25" s="5" t="str" cm="1">
        <f t="array" ref="J25">_xlfn.IFS(I25&gt;299,"High HP",I25&gt;99,"Medium HP",I25&lt;100,"Low HP")</f>
        <v>High HP</v>
      </c>
      <c r="K25" s="5" t="s">
        <v>55</v>
      </c>
      <c r="L25" s="5">
        <v>22</v>
      </c>
      <c r="M25" s="5">
        <v>141.14115000000001</v>
      </c>
      <c r="N25" s="5">
        <v>19.100000000000001</v>
      </c>
      <c r="O25" s="5">
        <v>104.5</v>
      </c>
      <c r="P25" s="5">
        <v>73.599999999999994</v>
      </c>
      <c r="Q25" s="5">
        <v>179.7</v>
      </c>
      <c r="R25" s="5">
        <v>3.21</v>
      </c>
      <c r="S25" s="6">
        <v>41041</v>
      </c>
    </row>
    <row r="26" spans="1:26" x14ac:dyDescent="0.2">
      <c r="A26" s="3" t="s">
        <v>7</v>
      </c>
      <c r="B26" s="4" t="s">
        <v>80</v>
      </c>
      <c r="C26" s="10">
        <v>32299</v>
      </c>
      <c r="D26" s="11">
        <v>13960</v>
      </c>
      <c r="E26" s="11">
        <v>9125</v>
      </c>
      <c r="F26" s="12">
        <f t="shared" si="0"/>
        <v>0.65365329512893988</v>
      </c>
      <c r="G26" s="12" t="str">
        <f t="shared" si="1"/>
        <v>POOR</v>
      </c>
      <c r="H26" s="5">
        <v>1.8</v>
      </c>
      <c r="I26" s="5">
        <v>120</v>
      </c>
      <c r="J26" s="5" t="str" cm="1">
        <f t="array" ref="J26">_xlfn.IFS(I26&gt;299,"High HP",I26&gt;99,"Medium HP",I26&lt;100,"Low HP")</f>
        <v>Medium HP</v>
      </c>
      <c r="K26" s="5" t="s">
        <v>55</v>
      </c>
      <c r="L26" s="5">
        <v>33</v>
      </c>
      <c r="M26" s="5">
        <v>48.297636099999998</v>
      </c>
      <c r="N26" s="5">
        <v>13.2</v>
      </c>
      <c r="O26" s="5">
        <v>97.1</v>
      </c>
      <c r="P26" s="5">
        <v>66.7</v>
      </c>
      <c r="Q26" s="5">
        <v>174.3</v>
      </c>
      <c r="R26" s="5">
        <v>2.3980000000000001</v>
      </c>
      <c r="S26" s="6">
        <v>40797</v>
      </c>
    </row>
    <row r="27" spans="1:26" x14ac:dyDescent="0.2">
      <c r="A27" s="3" t="s">
        <v>7</v>
      </c>
      <c r="B27" s="4" t="s">
        <v>81</v>
      </c>
      <c r="C27" s="10">
        <v>21855</v>
      </c>
      <c r="D27" s="11">
        <v>9235</v>
      </c>
      <c r="E27" s="11">
        <v>5160</v>
      </c>
      <c r="F27" s="12">
        <f t="shared" si="0"/>
        <v>0.55874390904168925</v>
      </c>
      <c r="G27" s="12" t="str">
        <f t="shared" si="1"/>
        <v>POOR</v>
      </c>
      <c r="H27" s="5">
        <v>1</v>
      </c>
      <c r="I27" s="5">
        <v>55</v>
      </c>
      <c r="J27" s="5" t="str" cm="1">
        <f t="array" ref="J27">_xlfn.IFS(I27&gt;299,"High HP",I27&gt;99,"Medium HP",I27&lt;100,"Low HP")</f>
        <v>Low HP</v>
      </c>
      <c r="K27" s="5" t="s">
        <v>55</v>
      </c>
      <c r="L27" s="5">
        <v>45</v>
      </c>
      <c r="M27" s="5">
        <v>23.276272330000001</v>
      </c>
      <c r="N27" s="5">
        <v>10.3</v>
      </c>
      <c r="O27" s="5">
        <v>93.1</v>
      </c>
      <c r="P27" s="5">
        <v>62.6</v>
      </c>
      <c r="Q27" s="5">
        <v>149.4</v>
      </c>
      <c r="R27" s="5">
        <v>1.895</v>
      </c>
      <c r="S27" s="6">
        <v>41012</v>
      </c>
    </row>
    <row r="28" spans="1:26" x14ac:dyDescent="0.2">
      <c r="A28" s="3" t="s">
        <v>7</v>
      </c>
      <c r="B28" s="4" t="s">
        <v>82</v>
      </c>
      <c r="C28" s="10">
        <v>107995</v>
      </c>
      <c r="D28" s="11">
        <v>18890</v>
      </c>
      <c r="E28" s="11">
        <v>11550</v>
      </c>
      <c r="F28" s="12">
        <f t="shared" si="0"/>
        <v>0.61143462149285333</v>
      </c>
      <c r="G28" s="12" t="str">
        <f t="shared" si="1"/>
        <v>POOR</v>
      </c>
      <c r="H28" s="5">
        <v>3.4</v>
      </c>
      <c r="I28" s="5">
        <v>180</v>
      </c>
      <c r="J28" s="5" t="str" cm="1">
        <f t="array" ref="J28">_xlfn.IFS(I28&gt;299,"High HP",I28&gt;99,"Medium HP",I28&lt;100,"Low HP")</f>
        <v>Medium HP</v>
      </c>
      <c r="K28" s="5" t="s">
        <v>55</v>
      </c>
      <c r="L28" s="5">
        <v>27</v>
      </c>
      <c r="M28" s="5">
        <v>71.838039440000003</v>
      </c>
      <c r="N28" s="5">
        <v>17</v>
      </c>
      <c r="O28" s="5">
        <v>110.5</v>
      </c>
      <c r="P28" s="5">
        <v>73</v>
      </c>
      <c r="Q28" s="5">
        <v>200</v>
      </c>
      <c r="R28" s="5">
        <v>3.3889999999999998</v>
      </c>
      <c r="S28" s="6">
        <v>40712</v>
      </c>
    </row>
    <row r="29" spans="1:26" x14ac:dyDescent="0.2">
      <c r="A29" s="3" t="s">
        <v>8</v>
      </c>
      <c r="B29" s="4" t="s">
        <v>83</v>
      </c>
      <c r="C29" s="10">
        <v>7854</v>
      </c>
      <c r="D29" s="11">
        <v>19840</v>
      </c>
      <c r="E29" s="11">
        <v>12360</v>
      </c>
      <c r="F29" s="12">
        <f t="shared" si="0"/>
        <v>0.62298387096774188</v>
      </c>
      <c r="G29" s="12" t="str">
        <f t="shared" si="1"/>
        <v>POOR</v>
      </c>
      <c r="H29" s="5">
        <v>2.5</v>
      </c>
      <c r="I29" s="5">
        <v>163</v>
      </c>
      <c r="J29" s="5" t="str" cm="1">
        <f t="array" ref="J29">_xlfn.IFS(I29&gt;299,"High HP",I29&gt;99,"Medium HP",I29&lt;100,"Low HP")</f>
        <v>Medium HP</v>
      </c>
      <c r="K29" s="5" t="s">
        <v>55</v>
      </c>
      <c r="L29" s="5">
        <v>24</v>
      </c>
      <c r="M29" s="5">
        <v>65.957183959999995</v>
      </c>
      <c r="N29" s="5">
        <v>15.9</v>
      </c>
      <c r="O29" s="5">
        <v>103.7</v>
      </c>
      <c r="P29" s="5">
        <v>69.7</v>
      </c>
      <c r="Q29" s="5">
        <v>190.9</v>
      </c>
      <c r="R29" s="5">
        <v>2.9670000000000001</v>
      </c>
      <c r="S29" s="6">
        <v>40924</v>
      </c>
    </row>
    <row r="30" spans="1:26" x14ac:dyDescent="0.2">
      <c r="A30" s="3" t="s">
        <v>8</v>
      </c>
      <c r="B30" s="4" t="s">
        <v>84</v>
      </c>
      <c r="C30" s="10">
        <v>32775</v>
      </c>
      <c r="D30" s="11">
        <v>24495</v>
      </c>
      <c r="E30" s="11">
        <v>14180</v>
      </c>
      <c r="F30" s="12">
        <f t="shared" si="0"/>
        <v>0.57889365176566643</v>
      </c>
      <c r="G30" s="12" t="str">
        <f t="shared" si="1"/>
        <v>POOR</v>
      </c>
      <c r="H30" s="5">
        <v>2.5</v>
      </c>
      <c r="I30" s="5">
        <v>168</v>
      </c>
      <c r="J30" s="5" t="str" cm="1">
        <f t="array" ref="J30">_xlfn.IFS(I30&gt;299,"High HP",I30&gt;99,"Medium HP",I30&lt;100,"Low HP")</f>
        <v>Medium HP</v>
      </c>
      <c r="K30" s="5" t="s">
        <v>55</v>
      </c>
      <c r="L30" s="5">
        <v>24</v>
      </c>
      <c r="M30" s="5">
        <v>69.521355049999997</v>
      </c>
      <c r="N30" s="5">
        <v>16</v>
      </c>
      <c r="O30" s="5">
        <v>106</v>
      </c>
      <c r="P30" s="5">
        <v>69.2</v>
      </c>
      <c r="Q30" s="5">
        <v>193</v>
      </c>
      <c r="R30" s="5">
        <v>3.3319999999999999</v>
      </c>
      <c r="S30" s="6">
        <v>40864</v>
      </c>
    </row>
    <row r="31" spans="1:26" x14ac:dyDescent="0.2">
      <c r="A31" s="3" t="s">
        <v>8</v>
      </c>
      <c r="B31" s="4" t="s">
        <v>85</v>
      </c>
      <c r="C31" s="10">
        <v>31148</v>
      </c>
      <c r="D31" s="11">
        <v>22245</v>
      </c>
      <c r="E31" s="11">
        <v>13725</v>
      </c>
      <c r="F31" s="12">
        <f t="shared" si="0"/>
        <v>0.61699258260283207</v>
      </c>
      <c r="G31" s="12" t="str">
        <f t="shared" si="1"/>
        <v>POOR</v>
      </c>
      <c r="H31" s="5">
        <v>2.7</v>
      </c>
      <c r="I31" s="5">
        <v>200</v>
      </c>
      <c r="J31" s="5" t="str" cm="1">
        <f t="array" ref="J31">_xlfn.IFS(I31&gt;299,"High HP",I31&gt;99,"Medium HP",I31&lt;100,"Low HP")</f>
        <v>Medium HP</v>
      </c>
      <c r="K31" s="5" t="s">
        <v>55</v>
      </c>
      <c r="L31" s="5">
        <v>26</v>
      </c>
      <c r="M31" s="5">
        <v>80.02378204</v>
      </c>
      <c r="N31" s="5">
        <v>17</v>
      </c>
      <c r="O31" s="5">
        <v>113</v>
      </c>
      <c r="P31" s="5">
        <v>74.400000000000006</v>
      </c>
      <c r="Q31" s="5">
        <v>209.1</v>
      </c>
      <c r="R31" s="5">
        <v>3.452</v>
      </c>
      <c r="S31" s="6">
        <v>41066</v>
      </c>
    </row>
    <row r="32" spans="1:26" x14ac:dyDescent="0.2">
      <c r="A32" s="3" t="s">
        <v>8</v>
      </c>
      <c r="B32" s="4" t="s">
        <v>86</v>
      </c>
      <c r="C32" s="10">
        <v>32305.999999999996</v>
      </c>
      <c r="D32" s="11">
        <v>16480</v>
      </c>
      <c r="E32" s="11">
        <v>12640</v>
      </c>
      <c r="F32" s="12">
        <f t="shared" si="0"/>
        <v>0.76699029126213591</v>
      </c>
      <c r="G32" s="12" t="str">
        <f t="shared" si="1"/>
        <v>GOOD</v>
      </c>
      <c r="H32" s="5">
        <v>2</v>
      </c>
      <c r="I32" s="5">
        <v>132</v>
      </c>
      <c r="J32" s="5" t="str" cm="1">
        <f t="array" ref="J32">_xlfn.IFS(I32&gt;299,"High HP",I32&gt;99,"Medium HP",I32&lt;100,"Low HP")</f>
        <v>Medium HP</v>
      </c>
      <c r="K32" s="5" t="s">
        <v>55</v>
      </c>
      <c r="L32" s="5">
        <v>27</v>
      </c>
      <c r="M32" s="5">
        <v>53.566199869999998</v>
      </c>
      <c r="N32" s="5">
        <v>16</v>
      </c>
      <c r="O32" s="5">
        <v>108</v>
      </c>
      <c r="P32" s="5">
        <v>71</v>
      </c>
      <c r="Q32" s="5">
        <v>186</v>
      </c>
      <c r="R32" s="5">
        <v>2.911</v>
      </c>
      <c r="S32" s="6">
        <v>40822</v>
      </c>
    </row>
    <row r="33" spans="1:19" x14ac:dyDescent="0.2">
      <c r="A33" s="3" t="s">
        <v>8</v>
      </c>
      <c r="B33" s="4" t="s">
        <v>87</v>
      </c>
      <c r="C33" s="10">
        <v>13462</v>
      </c>
      <c r="D33" s="11">
        <v>28340</v>
      </c>
      <c r="E33" s="11">
        <v>17325</v>
      </c>
      <c r="F33" s="12">
        <f t="shared" si="0"/>
        <v>0.61132674664784759</v>
      </c>
      <c r="G33" s="12" t="str">
        <f t="shared" si="1"/>
        <v>POOR</v>
      </c>
      <c r="H33" s="5">
        <v>3.5</v>
      </c>
      <c r="I33" s="5">
        <v>253</v>
      </c>
      <c r="J33" s="5" t="str" cm="1">
        <f t="array" ref="J33">_xlfn.IFS(I33&gt;299,"High HP",I33&gt;99,"Medium HP",I33&lt;100,"Low HP")</f>
        <v>Medium HP</v>
      </c>
      <c r="K33" s="5" t="s">
        <v>55</v>
      </c>
      <c r="L33" s="5">
        <v>23</v>
      </c>
      <c r="M33" s="5">
        <v>101.3292807</v>
      </c>
      <c r="N33" s="5">
        <v>17</v>
      </c>
      <c r="O33" s="5">
        <v>113</v>
      </c>
      <c r="P33" s="5">
        <v>74.400000000000006</v>
      </c>
      <c r="Q33" s="5">
        <v>207.7</v>
      </c>
      <c r="R33" s="5">
        <v>3.5640000000000001</v>
      </c>
      <c r="S33" s="6">
        <v>41037</v>
      </c>
    </row>
    <row r="34" spans="1:19" x14ac:dyDescent="0.2">
      <c r="A34" s="3" t="s">
        <v>8</v>
      </c>
      <c r="B34" s="4" t="s">
        <v>88</v>
      </c>
      <c r="C34" s="10">
        <v>30696</v>
      </c>
      <c r="D34" s="11">
        <v>29185</v>
      </c>
      <c r="E34" s="11">
        <v>18425</v>
      </c>
      <c r="F34" s="12">
        <f t="shared" si="0"/>
        <v>0.63131745759808122</v>
      </c>
      <c r="G34" s="12" t="str">
        <f t="shared" si="1"/>
        <v>POOR</v>
      </c>
      <c r="H34" s="5">
        <v>3.5</v>
      </c>
      <c r="I34" s="5">
        <v>253</v>
      </c>
      <c r="J34" s="5" t="str" cm="1">
        <f t="array" ref="J34">_xlfn.IFS(I34&gt;299,"High HP",I34&gt;99,"Medium HP",I34&lt;100,"Low HP")</f>
        <v>Medium HP</v>
      </c>
      <c r="K34" s="5" t="s">
        <v>55</v>
      </c>
      <c r="L34" s="5">
        <v>23</v>
      </c>
      <c r="M34" s="5">
        <v>101.6552441</v>
      </c>
      <c r="N34" s="5">
        <v>17</v>
      </c>
      <c r="O34" s="5">
        <v>113</v>
      </c>
      <c r="P34" s="5">
        <v>74.400000000000006</v>
      </c>
      <c r="Q34" s="5">
        <v>197.8</v>
      </c>
      <c r="R34" s="5">
        <v>3.5670000000000002</v>
      </c>
      <c r="S34" s="6">
        <v>40949</v>
      </c>
    </row>
    <row r="35" spans="1:19" x14ac:dyDescent="0.2">
      <c r="A35" s="3" t="s">
        <v>9</v>
      </c>
      <c r="B35" s="4" t="s">
        <v>89</v>
      </c>
      <c r="C35" s="10">
        <v>76034</v>
      </c>
      <c r="D35" s="11">
        <v>12640</v>
      </c>
      <c r="E35" s="11">
        <v>7750</v>
      </c>
      <c r="F35" s="12">
        <f t="shared" si="0"/>
        <v>0.61313291139240511</v>
      </c>
      <c r="G35" s="12" t="str">
        <f t="shared" si="1"/>
        <v>POOR</v>
      </c>
      <c r="H35" s="5">
        <v>2</v>
      </c>
      <c r="I35" s="5">
        <v>132</v>
      </c>
      <c r="J35" s="5" t="str" cm="1">
        <f t="array" ref="J35">_xlfn.IFS(I35&gt;299,"High HP",I35&gt;99,"Medium HP",I35&lt;100,"Low HP")</f>
        <v>Medium HP</v>
      </c>
      <c r="K35" s="5" t="s">
        <v>55</v>
      </c>
      <c r="L35" s="5">
        <v>29</v>
      </c>
      <c r="M35" s="5">
        <v>52.084898750000001</v>
      </c>
      <c r="N35" s="5">
        <v>12.5</v>
      </c>
      <c r="O35" s="5">
        <v>105</v>
      </c>
      <c r="P35" s="5">
        <v>74.400000000000006</v>
      </c>
      <c r="Q35" s="5">
        <v>174.4</v>
      </c>
      <c r="R35" s="5">
        <v>2.5670000000000002</v>
      </c>
      <c r="S35" s="6">
        <v>40889</v>
      </c>
    </row>
    <row r="36" spans="1:19" x14ac:dyDescent="0.2">
      <c r="A36" s="3" t="s">
        <v>9</v>
      </c>
      <c r="B36" s="4" t="s">
        <v>90</v>
      </c>
      <c r="C36" s="10">
        <v>4734</v>
      </c>
      <c r="D36" s="11">
        <v>19045</v>
      </c>
      <c r="E36" s="11">
        <v>12545</v>
      </c>
      <c r="F36" s="12">
        <f t="shared" si="0"/>
        <v>0.65870307167235498</v>
      </c>
      <c r="G36" s="12" t="str">
        <f t="shared" si="1"/>
        <v>POOR</v>
      </c>
      <c r="H36" s="5">
        <v>2.5</v>
      </c>
      <c r="I36" s="5">
        <v>163</v>
      </c>
      <c r="J36" s="5" t="str" cm="1">
        <f t="array" ref="J36">_xlfn.IFS(I36&gt;299,"High HP",I36&gt;99,"Medium HP",I36&lt;100,"Low HP")</f>
        <v>Medium HP</v>
      </c>
      <c r="K36" s="5" t="s">
        <v>55</v>
      </c>
      <c r="L36" s="5">
        <v>24</v>
      </c>
      <c r="M36" s="5">
        <v>65.650508340000002</v>
      </c>
      <c r="N36" s="5">
        <v>15.9</v>
      </c>
      <c r="O36" s="5">
        <v>103.7</v>
      </c>
      <c r="P36" s="5">
        <v>69.099999999999994</v>
      </c>
      <c r="Q36" s="5">
        <v>190.2</v>
      </c>
      <c r="R36" s="5">
        <v>2.879</v>
      </c>
      <c r="S36" s="6">
        <v>41091</v>
      </c>
    </row>
    <row r="37" spans="1:19" x14ac:dyDescent="0.2">
      <c r="A37" s="3" t="s">
        <v>9</v>
      </c>
      <c r="B37" s="4" t="s">
        <v>91</v>
      </c>
      <c r="C37" s="10">
        <v>71186</v>
      </c>
      <c r="D37" s="11">
        <v>20230</v>
      </c>
      <c r="E37" s="11">
        <v>10185</v>
      </c>
      <c r="F37" s="12">
        <f t="shared" si="0"/>
        <v>0.5034602076124568</v>
      </c>
      <c r="G37" s="12" t="str">
        <f t="shared" si="1"/>
        <v>POOR</v>
      </c>
      <c r="H37" s="5">
        <v>2.5</v>
      </c>
      <c r="I37" s="5">
        <v>168</v>
      </c>
      <c r="J37" s="5" t="str" cm="1">
        <f t="array" ref="J37">_xlfn.IFS(I37&gt;299,"High HP",I37&gt;99,"Medium HP",I37&lt;100,"Low HP")</f>
        <v>Medium HP</v>
      </c>
      <c r="K37" s="5" t="s">
        <v>55</v>
      </c>
      <c r="L37" s="5">
        <v>24</v>
      </c>
      <c r="M37" s="5">
        <v>67.876107840000003</v>
      </c>
      <c r="N37" s="5">
        <v>16</v>
      </c>
      <c r="O37" s="5">
        <v>108</v>
      </c>
      <c r="P37" s="5">
        <v>71</v>
      </c>
      <c r="Q37" s="5">
        <v>186</v>
      </c>
      <c r="R37" s="5">
        <v>3.0579999999999998</v>
      </c>
      <c r="S37" s="6">
        <v>40847</v>
      </c>
    </row>
    <row r="38" spans="1:19" x14ac:dyDescent="0.2">
      <c r="A38" s="3" t="s">
        <v>9</v>
      </c>
      <c r="B38" s="4" t="s">
        <v>92</v>
      </c>
      <c r="C38" s="10">
        <v>88028</v>
      </c>
      <c r="D38" s="11">
        <v>22505</v>
      </c>
      <c r="E38" s="11">
        <v>12275</v>
      </c>
      <c r="F38" s="12">
        <f t="shared" si="0"/>
        <v>0.54543434792268386</v>
      </c>
      <c r="G38" s="12" t="str">
        <f t="shared" si="1"/>
        <v>POOR</v>
      </c>
      <c r="H38" s="5">
        <v>2.7</v>
      </c>
      <c r="I38" s="5">
        <v>202</v>
      </c>
      <c r="J38" s="5" t="str" cm="1">
        <f t="array" ref="J38">_xlfn.IFS(I38&gt;299,"High HP",I38&gt;99,"Medium HP",I38&lt;100,"Low HP")</f>
        <v>Medium HP</v>
      </c>
      <c r="K38" s="5" t="s">
        <v>55</v>
      </c>
      <c r="L38" s="5">
        <v>22</v>
      </c>
      <c r="M38" s="5">
        <v>80.831470170000003</v>
      </c>
      <c r="N38" s="5">
        <v>17</v>
      </c>
      <c r="O38" s="5">
        <v>113</v>
      </c>
      <c r="P38" s="5">
        <v>74.7</v>
      </c>
      <c r="Q38" s="5">
        <v>203.7</v>
      </c>
      <c r="R38" s="5">
        <v>3.4889999999999999</v>
      </c>
      <c r="S38" s="6">
        <v>41062</v>
      </c>
    </row>
    <row r="39" spans="1:19" x14ac:dyDescent="0.2">
      <c r="A39" s="3" t="s">
        <v>9</v>
      </c>
      <c r="B39" s="4" t="s">
        <v>93</v>
      </c>
      <c r="C39" s="10">
        <v>916</v>
      </c>
      <c r="D39" s="11">
        <v>69725</v>
      </c>
      <c r="E39" s="11">
        <v>58470</v>
      </c>
      <c r="F39" s="12">
        <f t="shared" si="0"/>
        <v>0.83858013624955186</v>
      </c>
      <c r="G39" s="12" t="str">
        <f t="shared" si="1"/>
        <v>GOOD</v>
      </c>
      <c r="H39" s="5">
        <v>8</v>
      </c>
      <c r="I39" s="5">
        <v>450</v>
      </c>
      <c r="J39" s="5" t="str" cm="1">
        <f t="array" ref="J39">_xlfn.IFS(I39&gt;299,"High HP",I39&gt;99,"Medium HP",I39&lt;100,"Low HP")</f>
        <v>High HP</v>
      </c>
      <c r="K39" s="5" t="s">
        <v>55</v>
      </c>
      <c r="L39" s="5">
        <v>16</v>
      </c>
      <c r="M39" s="5">
        <v>188.14432300000001</v>
      </c>
      <c r="N39" s="5">
        <v>19</v>
      </c>
      <c r="O39" s="5">
        <v>96.2</v>
      </c>
      <c r="P39" s="5">
        <v>75.7</v>
      </c>
      <c r="Q39" s="5">
        <v>176.7</v>
      </c>
      <c r="R39" s="5">
        <v>3.375</v>
      </c>
      <c r="S39" s="6">
        <v>40762</v>
      </c>
    </row>
    <row r="40" spans="1:19" x14ac:dyDescent="0.2">
      <c r="A40" s="3" t="s">
        <v>9</v>
      </c>
      <c r="B40" s="4" t="s">
        <v>94</v>
      </c>
      <c r="C40" s="10">
        <v>227061</v>
      </c>
      <c r="D40" s="11">
        <v>19460</v>
      </c>
      <c r="E40" s="11">
        <v>15060</v>
      </c>
      <c r="F40" s="12">
        <f t="shared" si="0"/>
        <v>0.77389516957862281</v>
      </c>
      <c r="G40" s="12" t="str">
        <f t="shared" si="1"/>
        <v>GOOD</v>
      </c>
      <c r="H40" s="5">
        <v>5.2</v>
      </c>
      <c r="I40" s="5">
        <v>230</v>
      </c>
      <c r="J40" s="5" t="str" cm="1">
        <f t="array" ref="J40">_xlfn.IFS(I40&gt;299,"High HP",I40&gt;99,"Medium HP",I40&lt;100,"Low HP")</f>
        <v>Medium HP</v>
      </c>
      <c r="K40" s="5" t="s">
        <v>73</v>
      </c>
      <c r="L40" s="5">
        <v>17</v>
      </c>
      <c r="M40" s="5">
        <v>90.211700050000005</v>
      </c>
      <c r="N40" s="5">
        <v>26</v>
      </c>
      <c r="O40" s="5">
        <v>138.69999999999999</v>
      </c>
      <c r="P40" s="5">
        <v>79.3</v>
      </c>
      <c r="Q40" s="5">
        <v>224.2</v>
      </c>
      <c r="R40" s="5">
        <v>4.47</v>
      </c>
      <c r="S40" s="6">
        <v>40974</v>
      </c>
    </row>
    <row r="41" spans="1:19" x14ac:dyDescent="0.2">
      <c r="A41" s="3" t="s">
        <v>9</v>
      </c>
      <c r="B41" s="4" t="s">
        <v>95</v>
      </c>
      <c r="C41" s="10">
        <v>16767</v>
      </c>
      <c r="D41" s="11">
        <v>21315</v>
      </c>
      <c r="E41" s="11">
        <v>15510</v>
      </c>
      <c r="F41" s="12">
        <f t="shared" si="0"/>
        <v>0.72765657987332866</v>
      </c>
      <c r="G41" s="12" t="str">
        <f t="shared" si="1"/>
        <v>GOOD</v>
      </c>
      <c r="H41" s="5">
        <v>3.9</v>
      </c>
      <c r="I41" s="5">
        <v>175</v>
      </c>
      <c r="J41" s="5" t="str" cm="1">
        <f t="array" ref="J41">_xlfn.IFS(I41&gt;299,"High HP",I41&gt;99,"Medium HP",I41&lt;100,"Low HP")</f>
        <v>Medium HP</v>
      </c>
      <c r="K41" s="5" t="s">
        <v>73</v>
      </c>
      <c r="L41" s="5">
        <v>15</v>
      </c>
      <c r="M41" s="5">
        <v>71.135291609999996</v>
      </c>
      <c r="N41" s="5">
        <v>32</v>
      </c>
      <c r="O41" s="5">
        <v>109.6</v>
      </c>
      <c r="P41" s="5">
        <v>78.8</v>
      </c>
      <c r="Q41" s="5">
        <v>192.6</v>
      </c>
      <c r="R41" s="5">
        <v>4.2450000000000001</v>
      </c>
      <c r="S41" s="6">
        <v>40914</v>
      </c>
    </row>
    <row r="42" spans="1:19" x14ac:dyDescent="0.2">
      <c r="A42" s="3" t="s">
        <v>9</v>
      </c>
      <c r="B42" s="4" t="s">
        <v>96</v>
      </c>
      <c r="C42" s="10">
        <v>31038</v>
      </c>
      <c r="D42" s="11">
        <v>18575</v>
      </c>
      <c r="E42" s="11">
        <v>13425</v>
      </c>
      <c r="F42" s="12">
        <f t="shared" si="0"/>
        <v>0.7227456258411844</v>
      </c>
      <c r="G42" s="12" t="str">
        <f t="shared" si="1"/>
        <v>GOOD</v>
      </c>
      <c r="H42" s="5">
        <v>3.9</v>
      </c>
      <c r="I42" s="5">
        <v>175</v>
      </c>
      <c r="J42" s="5" t="str" cm="1">
        <f t="array" ref="J42">_xlfn.IFS(I42&gt;299,"High HP",I42&gt;99,"Medium HP",I42&lt;100,"Low HP")</f>
        <v>Medium HP</v>
      </c>
      <c r="K42" s="5" t="s">
        <v>73</v>
      </c>
      <c r="L42" s="5">
        <v>16</v>
      </c>
      <c r="M42" s="5">
        <v>70.078321540000005</v>
      </c>
      <c r="N42" s="5">
        <v>32</v>
      </c>
      <c r="O42" s="5">
        <v>127.2</v>
      </c>
      <c r="P42" s="5">
        <v>78.8</v>
      </c>
      <c r="Q42" s="5">
        <v>208.5</v>
      </c>
      <c r="R42" s="5">
        <v>4.298</v>
      </c>
      <c r="S42" s="6">
        <v>41116</v>
      </c>
    </row>
    <row r="43" spans="1:19" x14ac:dyDescent="0.2">
      <c r="A43" s="3" t="s">
        <v>9</v>
      </c>
      <c r="B43" s="4" t="s">
        <v>97</v>
      </c>
      <c r="C43" s="10">
        <v>111313</v>
      </c>
      <c r="D43" s="11">
        <v>16980</v>
      </c>
      <c r="E43" s="11">
        <v>11260</v>
      </c>
      <c r="F43" s="12">
        <f t="shared" si="0"/>
        <v>0.66313309776207308</v>
      </c>
      <c r="G43" s="12" t="str">
        <f t="shared" si="1"/>
        <v>POOR</v>
      </c>
      <c r="H43" s="5">
        <v>2.5</v>
      </c>
      <c r="I43" s="5">
        <v>120</v>
      </c>
      <c r="J43" s="5" t="str" cm="1">
        <f t="array" ref="J43">_xlfn.IFS(I43&gt;299,"High HP",I43&gt;99,"Medium HP",I43&lt;100,"Low HP")</f>
        <v>Medium HP</v>
      </c>
      <c r="K43" s="5" t="s">
        <v>73</v>
      </c>
      <c r="L43" s="5">
        <v>19</v>
      </c>
      <c r="M43" s="5">
        <v>49.64500177</v>
      </c>
      <c r="N43" s="5">
        <v>22</v>
      </c>
      <c r="O43" s="5">
        <v>131</v>
      </c>
      <c r="P43" s="5">
        <v>71.5</v>
      </c>
      <c r="Q43" s="5">
        <v>215</v>
      </c>
      <c r="R43" s="5">
        <v>3.5569999999999999</v>
      </c>
      <c r="S43" s="6">
        <v>40872</v>
      </c>
    </row>
    <row r="44" spans="1:19" x14ac:dyDescent="0.2">
      <c r="A44" s="3" t="s">
        <v>9</v>
      </c>
      <c r="B44" s="4" t="s">
        <v>98</v>
      </c>
      <c r="C44" s="10">
        <v>101323</v>
      </c>
      <c r="D44" s="11">
        <v>26310</v>
      </c>
      <c r="E44" s="11">
        <v>21436</v>
      </c>
      <c r="F44" s="12">
        <f t="shared" si="0"/>
        <v>0.81474724439376667</v>
      </c>
      <c r="G44" s="12" t="str">
        <f t="shared" si="1"/>
        <v>GOOD</v>
      </c>
      <c r="H44" s="5">
        <v>5.2</v>
      </c>
      <c r="I44" s="5">
        <v>230</v>
      </c>
      <c r="J44" s="5" t="str" cm="1">
        <f t="array" ref="J44">_xlfn.IFS(I44&gt;299,"High HP",I44&gt;99,"Medium HP",I44&lt;100,"Low HP")</f>
        <v>Medium HP</v>
      </c>
      <c r="K44" s="5" t="s">
        <v>73</v>
      </c>
      <c r="L44" s="5">
        <v>17</v>
      </c>
      <c r="M44" s="5">
        <v>92.85412522</v>
      </c>
      <c r="N44" s="5">
        <v>25</v>
      </c>
      <c r="O44" s="5">
        <v>115.7</v>
      </c>
      <c r="P44" s="5">
        <v>71.7</v>
      </c>
      <c r="Q44" s="5">
        <v>193.5</v>
      </c>
      <c r="R44" s="5">
        <v>4.3940000000000001</v>
      </c>
      <c r="S44" s="6">
        <v>41087</v>
      </c>
    </row>
    <row r="45" spans="1:19" x14ac:dyDescent="0.2">
      <c r="A45" s="3" t="s">
        <v>9</v>
      </c>
      <c r="B45" s="4" t="s">
        <v>99</v>
      </c>
      <c r="C45" s="10">
        <v>181749</v>
      </c>
      <c r="D45" s="11">
        <v>19565</v>
      </c>
      <c r="E45" s="11">
        <v>12025</v>
      </c>
      <c r="F45" s="12">
        <f t="shared" si="0"/>
        <v>0.61461794019933558</v>
      </c>
      <c r="G45" s="12" t="str">
        <f t="shared" si="1"/>
        <v>POOR</v>
      </c>
      <c r="H45" s="5">
        <v>2.4</v>
      </c>
      <c r="I45" s="5">
        <v>150</v>
      </c>
      <c r="J45" s="5" t="str" cm="1">
        <f t="array" ref="J45">_xlfn.IFS(I45&gt;299,"High HP",I45&gt;99,"Medium HP",I45&lt;100,"Low HP")</f>
        <v>Medium HP</v>
      </c>
      <c r="K45" s="5" t="s">
        <v>73</v>
      </c>
      <c r="L45" s="5">
        <v>24</v>
      </c>
      <c r="M45" s="5">
        <v>61.227000310000001</v>
      </c>
      <c r="N45" s="5">
        <v>20</v>
      </c>
      <c r="O45" s="5">
        <v>113.3</v>
      </c>
      <c r="P45" s="5">
        <v>76.8</v>
      </c>
      <c r="Q45" s="5">
        <v>186.3</v>
      </c>
      <c r="R45" s="5">
        <v>3.5329999999999999</v>
      </c>
      <c r="S45" s="6">
        <v>40787</v>
      </c>
    </row>
    <row r="46" spans="1:19" x14ac:dyDescent="0.2">
      <c r="A46" s="3" t="s">
        <v>10</v>
      </c>
      <c r="B46" s="4" t="s">
        <v>100</v>
      </c>
      <c r="C46" s="10">
        <v>70227</v>
      </c>
      <c r="D46" s="11">
        <v>12070</v>
      </c>
      <c r="E46" s="11">
        <v>7425</v>
      </c>
      <c r="F46" s="12">
        <f t="shared" si="0"/>
        <v>0.61516155758077884</v>
      </c>
      <c r="G46" s="12" t="str">
        <f t="shared" si="1"/>
        <v>POOR</v>
      </c>
      <c r="H46" s="5">
        <v>2</v>
      </c>
      <c r="I46" s="5">
        <v>110</v>
      </c>
      <c r="J46" s="5" t="str" cm="1">
        <f t="array" ref="J46">_xlfn.IFS(I46&gt;299,"High HP",I46&gt;99,"Medium HP",I46&lt;100,"Low HP")</f>
        <v>Medium HP</v>
      </c>
      <c r="K46" s="5" t="s">
        <v>55</v>
      </c>
      <c r="L46" s="5">
        <v>30</v>
      </c>
      <c r="M46" s="5">
        <v>44.083709460000001</v>
      </c>
      <c r="N46" s="5">
        <v>12.7</v>
      </c>
      <c r="O46" s="5">
        <v>98.4</v>
      </c>
      <c r="P46" s="5">
        <v>67</v>
      </c>
      <c r="Q46" s="5">
        <v>174.7</v>
      </c>
      <c r="R46" s="5">
        <v>2.468</v>
      </c>
      <c r="S46" s="6">
        <v>40999</v>
      </c>
    </row>
    <row r="47" spans="1:19" x14ac:dyDescent="0.2">
      <c r="A47" s="3" t="s">
        <v>10</v>
      </c>
      <c r="B47" s="4" t="s">
        <v>101</v>
      </c>
      <c r="C47" s="10">
        <v>113369</v>
      </c>
      <c r="D47" s="11">
        <v>21560</v>
      </c>
      <c r="E47" s="11">
        <v>12760</v>
      </c>
      <c r="F47" s="12">
        <f t="shared" si="0"/>
        <v>0.59183673469387754</v>
      </c>
      <c r="G47" s="12" t="str">
        <f t="shared" si="1"/>
        <v>POOR</v>
      </c>
      <c r="H47" s="5">
        <v>3.8</v>
      </c>
      <c r="I47" s="5">
        <v>190</v>
      </c>
      <c r="J47" s="5" t="str" cm="1">
        <f t="array" ref="J47">_xlfn.IFS(I47&gt;299,"High HP",I47&gt;99,"Medium HP",I47&lt;100,"Low HP")</f>
        <v>Medium HP</v>
      </c>
      <c r="K47" s="5" t="s">
        <v>55</v>
      </c>
      <c r="L47" s="5">
        <v>24</v>
      </c>
      <c r="M47" s="5">
        <v>76.509184559999994</v>
      </c>
      <c r="N47" s="5">
        <v>15.7</v>
      </c>
      <c r="O47" s="5">
        <v>101.3</v>
      </c>
      <c r="P47" s="5">
        <v>73.099999999999994</v>
      </c>
      <c r="Q47" s="5">
        <v>183.2</v>
      </c>
      <c r="R47" s="5">
        <v>3.2029999999999998</v>
      </c>
      <c r="S47" s="6">
        <v>40939</v>
      </c>
    </row>
    <row r="48" spans="1:19" x14ac:dyDescent="0.2">
      <c r="A48" s="3" t="s">
        <v>10</v>
      </c>
      <c r="B48" s="4" t="s">
        <v>102</v>
      </c>
      <c r="C48" s="10">
        <v>35068</v>
      </c>
      <c r="D48" s="11">
        <v>17035</v>
      </c>
      <c r="E48" s="11">
        <v>8835</v>
      </c>
      <c r="F48" s="12">
        <f t="shared" si="0"/>
        <v>0.5186380980334605</v>
      </c>
      <c r="G48" s="12" t="str">
        <f t="shared" si="1"/>
        <v>POOR</v>
      </c>
      <c r="H48" s="5">
        <v>2.5</v>
      </c>
      <c r="I48" s="5">
        <v>170</v>
      </c>
      <c r="J48" s="5" t="str" cm="1">
        <f t="array" ref="J48">_xlfn.IFS(I48&gt;299,"High HP",I48&gt;99,"Medium HP",I48&lt;100,"Low HP")</f>
        <v>Medium HP</v>
      </c>
      <c r="K48" s="5" t="s">
        <v>55</v>
      </c>
      <c r="L48" s="5">
        <v>25</v>
      </c>
      <c r="M48" s="5">
        <v>67.351010720000005</v>
      </c>
      <c r="N48" s="5">
        <v>15</v>
      </c>
      <c r="O48" s="5">
        <v>106.5</v>
      </c>
      <c r="P48" s="5">
        <v>69.099999999999994</v>
      </c>
      <c r="Q48" s="5">
        <v>184.6</v>
      </c>
      <c r="R48" s="5">
        <v>2.7690000000000001</v>
      </c>
      <c r="S48" s="6">
        <v>41141</v>
      </c>
    </row>
    <row r="49" spans="1:19" x14ac:dyDescent="0.2">
      <c r="A49" s="3" t="s">
        <v>10</v>
      </c>
      <c r="B49" s="4" t="s">
        <v>103</v>
      </c>
      <c r="C49" s="10">
        <v>245815</v>
      </c>
      <c r="D49" s="11">
        <v>17885</v>
      </c>
      <c r="E49" s="11">
        <v>10055</v>
      </c>
      <c r="F49" s="12">
        <f t="shared" si="0"/>
        <v>0.56220296337713171</v>
      </c>
      <c r="G49" s="12" t="str">
        <f t="shared" si="1"/>
        <v>POOR</v>
      </c>
      <c r="H49" s="5">
        <v>3</v>
      </c>
      <c r="I49" s="5">
        <v>155</v>
      </c>
      <c r="J49" s="5" t="str" cm="1">
        <f t="array" ref="J49">_xlfn.IFS(I49&gt;299,"High HP",I49&gt;99,"Medium HP",I49&lt;100,"Low HP")</f>
        <v>Medium HP</v>
      </c>
      <c r="K49" s="5" t="s">
        <v>55</v>
      </c>
      <c r="L49" s="5">
        <v>24</v>
      </c>
      <c r="M49" s="5">
        <v>62.503739500000002</v>
      </c>
      <c r="N49" s="5">
        <v>16</v>
      </c>
      <c r="O49" s="5">
        <v>108.5</v>
      </c>
      <c r="P49" s="5">
        <v>73</v>
      </c>
      <c r="Q49" s="5">
        <v>197.6</v>
      </c>
      <c r="R49" s="5">
        <v>3.3679999999999999</v>
      </c>
      <c r="S49" s="6">
        <v>40897</v>
      </c>
    </row>
    <row r="50" spans="1:19" x14ac:dyDescent="0.2">
      <c r="A50" s="3" t="s">
        <v>10</v>
      </c>
      <c r="B50" s="4" t="s">
        <v>104</v>
      </c>
      <c r="C50" s="10">
        <v>175670</v>
      </c>
      <c r="D50" s="11">
        <v>12315</v>
      </c>
      <c r="E50" s="11">
        <v>8670</v>
      </c>
      <c r="F50" s="12">
        <f t="shared" si="0"/>
        <v>0.7040194884287454</v>
      </c>
      <c r="G50" s="12" t="str">
        <f t="shared" si="1"/>
        <v>GOOD</v>
      </c>
      <c r="H50" s="5">
        <v>2</v>
      </c>
      <c r="I50" s="5">
        <v>107</v>
      </c>
      <c r="J50" s="5" t="str" cm="1">
        <f t="array" ref="J50">_xlfn.IFS(I50&gt;299,"High HP",I50&gt;99,"Medium HP",I50&lt;100,"Low HP")</f>
        <v>Medium HP</v>
      </c>
      <c r="K50" s="5" t="s">
        <v>55</v>
      </c>
      <c r="L50" s="5">
        <v>30</v>
      </c>
      <c r="M50" s="5">
        <v>43.117132009999999</v>
      </c>
      <c r="N50" s="5">
        <v>13.2</v>
      </c>
      <c r="O50" s="5">
        <v>103</v>
      </c>
      <c r="P50" s="5">
        <v>66.900000000000006</v>
      </c>
      <c r="Q50" s="5">
        <v>174.8</v>
      </c>
      <c r="R50" s="5">
        <v>2.5640000000000001</v>
      </c>
      <c r="S50" s="6">
        <v>41112</v>
      </c>
    </row>
    <row r="51" spans="1:19" x14ac:dyDescent="0.2">
      <c r="A51" s="3" t="s">
        <v>10</v>
      </c>
      <c r="B51" s="4" t="s">
        <v>105</v>
      </c>
      <c r="C51" s="10">
        <v>63403</v>
      </c>
      <c r="D51" s="11">
        <v>22195</v>
      </c>
      <c r="E51" s="11">
        <v>14210</v>
      </c>
      <c r="F51" s="12">
        <f t="shared" si="0"/>
        <v>0.64023428700157692</v>
      </c>
      <c r="G51" s="12" t="str">
        <f t="shared" si="1"/>
        <v>POOR</v>
      </c>
      <c r="H51" s="5">
        <v>4.5999999999999996</v>
      </c>
      <c r="I51" s="5">
        <v>200</v>
      </c>
      <c r="J51" s="5" t="str" cm="1">
        <f t="array" ref="J51">_xlfn.IFS(I51&gt;299,"High HP",I51&gt;99,"Medium HP",I51&lt;100,"Low HP")</f>
        <v>Medium HP</v>
      </c>
      <c r="K51" s="5" t="s">
        <v>55</v>
      </c>
      <c r="L51" s="5">
        <v>21</v>
      </c>
      <c r="M51" s="5">
        <v>80.499536710000001</v>
      </c>
      <c r="N51" s="5">
        <v>19</v>
      </c>
      <c r="O51" s="5">
        <v>114.7</v>
      </c>
      <c r="P51" s="5">
        <v>78.2</v>
      </c>
      <c r="Q51" s="5">
        <v>212</v>
      </c>
      <c r="R51" s="5">
        <v>3.9079999999999999</v>
      </c>
      <c r="S51" s="6">
        <v>40812</v>
      </c>
    </row>
    <row r="52" spans="1:19" x14ac:dyDescent="0.2">
      <c r="A52" s="3" t="s">
        <v>10</v>
      </c>
      <c r="B52" s="4" t="s">
        <v>106</v>
      </c>
      <c r="C52" s="10">
        <v>276747</v>
      </c>
      <c r="D52" s="11">
        <v>31930</v>
      </c>
      <c r="E52" s="11">
        <v>16640</v>
      </c>
      <c r="F52" s="12">
        <f t="shared" si="0"/>
        <v>0.52113999373629816</v>
      </c>
      <c r="G52" s="12" t="str">
        <f t="shared" si="1"/>
        <v>POOR</v>
      </c>
      <c r="H52" s="5">
        <v>4</v>
      </c>
      <c r="I52" s="5">
        <v>210</v>
      </c>
      <c r="J52" s="5" t="str" cm="1">
        <f t="array" ref="J52">_xlfn.IFS(I52&gt;299,"High HP",I52&gt;99,"Medium HP",I52&lt;100,"Low HP")</f>
        <v>Medium HP</v>
      </c>
      <c r="K52" s="5" t="s">
        <v>73</v>
      </c>
      <c r="L52" s="5">
        <v>19</v>
      </c>
      <c r="M52" s="5">
        <v>87.635495779999999</v>
      </c>
      <c r="N52" s="5">
        <v>21</v>
      </c>
      <c r="O52" s="5">
        <v>111.6</v>
      </c>
      <c r="P52" s="5">
        <v>70.2</v>
      </c>
      <c r="Q52" s="5">
        <v>190.7</v>
      </c>
      <c r="R52" s="5">
        <v>3.8759999999999999</v>
      </c>
      <c r="S52" s="6">
        <v>41024</v>
      </c>
    </row>
    <row r="53" spans="1:19" x14ac:dyDescent="0.2">
      <c r="A53" s="3" t="s">
        <v>10</v>
      </c>
      <c r="B53" s="4" t="s">
        <v>107</v>
      </c>
      <c r="C53" s="10">
        <v>155787</v>
      </c>
      <c r="D53" s="11">
        <v>21410</v>
      </c>
      <c r="E53" s="11">
        <v>13175</v>
      </c>
      <c r="F53" s="12">
        <f t="shared" si="0"/>
        <v>0.6153666510976179</v>
      </c>
      <c r="G53" s="12" t="str">
        <f t="shared" si="1"/>
        <v>POOR</v>
      </c>
      <c r="H53" s="5">
        <v>3</v>
      </c>
      <c r="I53" s="5">
        <v>150</v>
      </c>
      <c r="J53" s="5" t="str" cm="1">
        <f t="array" ref="J53">_xlfn.IFS(I53&gt;299,"High HP",I53&gt;99,"Medium HP",I53&lt;100,"Low HP")</f>
        <v>Medium HP</v>
      </c>
      <c r="K53" s="5" t="s">
        <v>73</v>
      </c>
      <c r="L53" s="5">
        <v>21</v>
      </c>
      <c r="M53" s="5">
        <v>62.095048390000002</v>
      </c>
      <c r="N53" s="5">
        <v>26</v>
      </c>
      <c r="O53" s="5">
        <v>120.7</v>
      </c>
      <c r="P53" s="5">
        <v>76.599999999999994</v>
      </c>
      <c r="Q53" s="5">
        <v>200.9</v>
      </c>
      <c r="R53" s="5">
        <v>3.7610000000000001</v>
      </c>
      <c r="S53" s="6">
        <v>40964</v>
      </c>
    </row>
    <row r="54" spans="1:19" x14ac:dyDescent="0.2">
      <c r="A54" s="3" t="s">
        <v>10</v>
      </c>
      <c r="B54" s="4" t="s">
        <v>108</v>
      </c>
      <c r="C54" s="10">
        <v>125338</v>
      </c>
      <c r="D54" s="11">
        <v>36135</v>
      </c>
      <c r="E54" s="11">
        <v>23575</v>
      </c>
      <c r="F54" s="12">
        <f t="shared" si="0"/>
        <v>0.65241455652414559</v>
      </c>
      <c r="G54" s="12" t="str">
        <f t="shared" si="1"/>
        <v>POOR</v>
      </c>
      <c r="H54" s="5">
        <v>4.5999999999999996</v>
      </c>
      <c r="I54" s="5">
        <v>240</v>
      </c>
      <c r="J54" s="5" t="str" cm="1">
        <f t="array" ref="J54">_xlfn.IFS(I54&gt;299,"High HP",I54&gt;99,"Medium HP",I54&lt;100,"Low HP")</f>
        <v>Medium HP</v>
      </c>
      <c r="K54" s="5" t="s">
        <v>73</v>
      </c>
      <c r="L54" s="5">
        <v>16</v>
      </c>
      <c r="M54" s="5">
        <v>100.0248023</v>
      </c>
      <c r="N54" s="5">
        <v>26</v>
      </c>
      <c r="O54" s="5">
        <v>119</v>
      </c>
      <c r="P54" s="5">
        <v>78.7</v>
      </c>
      <c r="Q54" s="5">
        <v>204.6</v>
      </c>
      <c r="R54" s="5">
        <v>4.8079999999999998</v>
      </c>
      <c r="S54" s="6">
        <v>41166</v>
      </c>
    </row>
    <row r="55" spans="1:19" x14ac:dyDescent="0.2">
      <c r="A55" s="3" t="s">
        <v>10</v>
      </c>
      <c r="B55" s="4" t="s">
        <v>109</v>
      </c>
      <c r="C55" s="10">
        <v>220650</v>
      </c>
      <c r="D55" s="11">
        <v>12050</v>
      </c>
      <c r="E55" s="11">
        <v>7850</v>
      </c>
      <c r="F55" s="12">
        <f t="shared" si="0"/>
        <v>0.65145228215767637</v>
      </c>
      <c r="G55" s="12" t="str">
        <f t="shared" si="1"/>
        <v>POOR</v>
      </c>
      <c r="H55" s="5">
        <v>2.5</v>
      </c>
      <c r="I55" s="5">
        <v>119</v>
      </c>
      <c r="J55" s="5" t="str" cm="1">
        <f t="array" ref="J55">_xlfn.IFS(I55&gt;299,"High HP",I55&gt;99,"Medium HP",I55&lt;100,"Low HP")</f>
        <v>Medium HP</v>
      </c>
      <c r="K55" s="5" t="s">
        <v>73</v>
      </c>
      <c r="L55" s="5">
        <v>23</v>
      </c>
      <c r="M55" s="5">
        <v>47.389531310000002</v>
      </c>
      <c r="N55" s="5">
        <v>20</v>
      </c>
      <c r="O55" s="5">
        <v>117.5</v>
      </c>
      <c r="P55" s="5">
        <v>69.400000000000006</v>
      </c>
      <c r="Q55" s="5">
        <v>200.7</v>
      </c>
      <c r="R55" s="5">
        <v>3.0859999999999999</v>
      </c>
      <c r="S55" s="6">
        <v>40922</v>
      </c>
    </row>
    <row r="56" spans="1:19" x14ac:dyDescent="0.2">
      <c r="A56" s="3" t="s">
        <v>10</v>
      </c>
      <c r="B56" s="4" t="s">
        <v>110</v>
      </c>
      <c r="C56" s="10">
        <v>540561</v>
      </c>
      <c r="D56" s="11">
        <v>26935</v>
      </c>
      <c r="E56" s="11">
        <v>15075</v>
      </c>
      <c r="F56" s="12">
        <f t="shared" si="0"/>
        <v>0.55968071282717657</v>
      </c>
      <c r="G56" s="12" t="str">
        <f t="shared" si="1"/>
        <v>POOR</v>
      </c>
      <c r="H56" s="5">
        <v>4.5999999999999996</v>
      </c>
      <c r="I56" s="5">
        <v>220</v>
      </c>
      <c r="J56" s="5" t="str" cm="1">
        <f t="array" ref="J56">_xlfn.IFS(I56&gt;299,"High HP",I56&gt;99,"Medium HP",I56&lt;100,"Low HP")</f>
        <v>Medium HP</v>
      </c>
      <c r="K56" s="5" t="s">
        <v>73</v>
      </c>
      <c r="L56" s="5">
        <v>18</v>
      </c>
      <c r="M56" s="5">
        <v>89.401934729999994</v>
      </c>
      <c r="N56" s="5">
        <v>25.1</v>
      </c>
      <c r="O56" s="5">
        <v>138.5</v>
      </c>
      <c r="P56" s="5">
        <v>79.099999999999994</v>
      </c>
      <c r="Q56" s="5">
        <v>224.5</v>
      </c>
      <c r="R56" s="5">
        <v>4.2409999999999997</v>
      </c>
      <c r="S56" s="6">
        <v>41137</v>
      </c>
    </row>
    <row r="57" spans="1:19" x14ac:dyDescent="0.2">
      <c r="A57" s="3" t="s">
        <v>11</v>
      </c>
      <c r="B57" s="4" t="s">
        <v>111</v>
      </c>
      <c r="C57" s="10">
        <v>199685</v>
      </c>
      <c r="D57" s="11">
        <v>12885</v>
      </c>
      <c r="E57" s="11">
        <v>9850</v>
      </c>
      <c r="F57" s="12">
        <f t="shared" si="0"/>
        <v>0.76445479239425684</v>
      </c>
      <c r="G57" s="12" t="str">
        <f t="shared" si="1"/>
        <v>GOOD</v>
      </c>
      <c r="H57" s="5">
        <v>1.6</v>
      </c>
      <c r="I57" s="5">
        <v>106</v>
      </c>
      <c r="J57" s="5" t="str" cm="1">
        <f t="array" ref="J57">_xlfn.IFS(I57&gt;299,"High HP",I57&gt;99,"Medium HP",I57&lt;100,"Low HP")</f>
        <v>Medium HP</v>
      </c>
      <c r="K57" s="5" t="s">
        <v>55</v>
      </c>
      <c r="L57" s="5">
        <v>32</v>
      </c>
      <c r="M57" s="5">
        <v>42.879097340000001</v>
      </c>
      <c r="N57" s="5">
        <v>11.9</v>
      </c>
      <c r="O57" s="5">
        <v>103.2</v>
      </c>
      <c r="P57" s="5">
        <v>67.099999999999994</v>
      </c>
      <c r="Q57" s="5">
        <v>175.1</v>
      </c>
      <c r="R57" s="5">
        <v>2.339</v>
      </c>
      <c r="S57" s="6">
        <v>40837</v>
      </c>
    </row>
    <row r="58" spans="1:19" x14ac:dyDescent="0.2">
      <c r="A58" s="3" t="s">
        <v>11</v>
      </c>
      <c r="B58" s="4" t="s">
        <v>112</v>
      </c>
      <c r="C58" s="10">
        <v>230902</v>
      </c>
      <c r="D58" s="11">
        <v>15350</v>
      </c>
      <c r="E58" s="11">
        <v>13210</v>
      </c>
      <c r="F58" s="12">
        <f t="shared" si="0"/>
        <v>0.86058631921824102</v>
      </c>
      <c r="G58" s="12" t="str">
        <f t="shared" si="1"/>
        <v>GOOD</v>
      </c>
      <c r="H58" s="5">
        <v>2.2999999999999998</v>
      </c>
      <c r="I58" s="5">
        <v>135</v>
      </c>
      <c r="J58" s="5" t="str" cm="1">
        <f t="array" ref="J58">_xlfn.IFS(I58&gt;299,"High HP",I58&gt;99,"Medium HP",I58&lt;100,"Low HP")</f>
        <v>Medium HP</v>
      </c>
      <c r="K58" s="5" t="s">
        <v>55</v>
      </c>
      <c r="L58" s="5">
        <v>27</v>
      </c>
      <c r="M58" s="5">
        <v>54.269548290000003</v>
      </c>
      <c r="N58" s="5">
        <v>17.100000000000001</v>
      </c>
      <c r="O58" s="5">
        <v>106.9</v>
      </c>
      <c r="P58" s="5">
        <v>70.3</v>
      </c>
      <c r="Q58" s="5">
        <v>188.8</v>
      </c>
      <c r="R58" s="5">
        <v>2.9319999999999999</v>
      </c>
      <c r="S58" s="6">
        <v>41049</v>
      </c>
    </row>
    <row r="59" spans="1:19" x14ac:dyDescent="0.2">
      <c r="A59" s="3" t="s">
        <v>11</v>
      </c>
      <c r="B59" s="4" t="s">
        <v>113</v>
      </c>
      <c r="C59" s="10">
        <v>73203</v>
      </c>
      <c r="D59" s="11">
        <v>20550</v>
      </c>
      <c r="E59" s="11">
        <v>17710</v>
      </c>
      <c r="F59" s="12">
        <f t="shared" si="0"/>
        <v>0.8618004866180049</v>
      </c>
      <c r="G59" s="12" t="str">
        <f t="shared" si="1"/>
        <v>GOOD</v>
      </c>
      <c r="H59" s="5">
        <v>2</v>
      </c>
      <c r="I59" s="5">
        <v>146</v>
      </c>
      <c r="J59" s="5" t="str" cm="1">
        <f t="array" ref="J59">_xlfn.IFS(I59&gt;299,"High HP",I59&gt;99,"Medium HP",I59&lt;100,"Low HP")</f>
        <v>Medium HP</v>
      </c>
      <c r="K59" s="5" t="s">
        <v>73</v>
      </c>
      <c r="L59" s="5">
        <v>24</v>
      </c>
      <c r="M59" s="5">
        <v>60.087966620000003</v>
      </c>
      <c r="N59" s="5">
        <v>15.3</v>
      </c>
      <c r="O59" s="5">
        <v>103.2</v>
      </c>
      <c r="P59" s="5">
        <v>68.900000000000006</v>
      </c>
      <c r="Q59" s="5">
        <v>177.6</v>
      </c>
      <c r="R59" s="5">
        <v>3.2189999999999999</v>
      </c>
      <c r="S59" s="6">
        <v>40989</v>
      </c>
    </row>
    <row r="60" spans="1:19" x14ac:dyDescent="0.2">
      <c r="A60" s="3" t="s">
        <v>11</v>
      </c>
      <c r="B60" s="4" t="s">
        <v>114</v>
      </c>
      <c r="C60" s="10">
        <v>12855</v>
      </c>
      <c r="D60" s="11">
        <v>26600</v>
      </c>
      <c r="E60" s="11">
        <v>17525</v>
      </c>
      <c r="F60" s="12">
        <f t="shared" si="0"/>
        <v>0.65883458646616544</v>
      </c>
      <c r="G60" s="12" t="str">
        <f t="shared" si="1"/>
        <v>POOR</v>
      </c>
      <c r="H60" s="5">
        <v>3.2</v>
      </c>
      <c r="I60" s="5">
        <v>205</v>
      </c>
      <c r="J60" s="5" t="str" cm="1">
        <f t="array" ref="J60">_xlfn.IFS(I60&gt;299,"High HP",I60&gt;99,"Medium HP",I60&lt;100,"Low HP")</f>
        <v>Medium HP</v>
      </c>
      <c r="K60" s="5" t="s">
        <v>73</v>
      </c>
      <c r="L60" s="5">
        <v>19</v>
      </c>
      <c r="M60" s="5">
        <v>83.602500800000001</v>
      </c>
      <c r="N60" s="5">
        <v>21.1</v>
      </c>
      <c r="O60" s="5">
        <v>106.4</v>
      </c>
      <c r="P60" s="5">
        <v>70.400000000000006</v>
      </c>
      <c r="Q60" s="5">
        <v>178.2</v>
      </c>
      <c r="R60" s="5">
        <v>3.8570000000000002</v>
      </c>
      <c r="S60" s="6">
        <v>41191</v>
      </c>
    </row>
    <row r="61" spans="1:19" x14ac:dyDescent="0.2">
      <c r="A61" s="3" t="s">
        <v>11</v>
      </c>
      <c r="B61" s="4" t="s">
        <v>115</v>
      </c>
      <c r="C61" s="10">
        <v>76029</v>
      </c>
      <c r="D61" s="11">
        <v>26000</v>
      </c>
      <c r="E61" s="11">
        <v>19490</v>
      </c>
      <c r="F61" s="12">
        <f t="shared" si="0"/>
        <v>0.74961538461538457</v>
      </c>
      <c r="G61" s="12" t="str">
        <f t="shared" si="1"/>
        <v>GOOD</v>
      </c>
      <c r="H61" s="5">
        <v>3.5</v>
      </c>
      <c r="I61" s="5">
        <v>210</v>
      </c>
      <c r="J61" s="5" t="str" cm="1">
        <f t="array" ref="J61">_xlfn.IFS(I61&gt;299,"High HP",I61&gt;99,"Medium HP",I61&lt;100,"Low HP")</f>
        <v>Medium HP</v>
      </c>
      <c r="K61" s="5" t="s">
        <v>73</v>
      </c>
      <c r="L61" s="5">
        <v>23</v>
      </c>
      <c r="M61" s="5">
        <v>85.217691340000002</v>
      </c>
      <c r="N61" s="5">
        <v>20</v>
      </c>
      <c r="O61" s="5">
        <v>118.1</v>
      </c>
      <c r="P61" s="5">
        <v>75.599999999999994</v>
      </c>
      <c r="Q61" s="5">
        <v>201.2</v>
      </c>
      <c r="R61" s="5">
        <v>4.2880000000000003</v>
      </c>
      <c r="S61" s="6">
        <v>40947</v>
      </c>
    </row>
    <row r="62" spans="1:19" x14ac:dyDescent="0.2">
      <c r="A62" s="3" t="s">
        <v>12</v>
      </c>
      <c r="B62" s="4" t="s">
        <v>116</v>
      </c>
      <c r="C62" s="10">
        <v>41184</v>
      </c>
      <c r="D62" s="11">
        <v>9699</v>
      </c>
      <c r="E62" s="11">
        <v>5860</v>
      </c>
      <c r="F62" s="12">
        <f t="shared" si="0"/>
        <v>0.6041859985565522</v>
      </c>
      <c r="G62" s="12" t="str">
        <f t="shared" si="1"/>
        <v>POOR</v>
      </c>
      <c r="H62" s="5">
        <v>1.5</v>
      </c>
      <c r="I62" s="5">
        <v>92</v>
      </c>
      <c r="J62" s="5" t="str" cm="1">
        <f t="array" ref="J62">_xlfn.IFS(I62&gt;299,"High HP",I62&gt;99,"Medium HP",I62&lt;100,"Low HP")</f>
        <v>Low HP</v>
      </c>
      <c r="K62" s="5" t="s">
        <v>55</v>
      </c>
      <c r="L62" s="5">
        <v>31</v>
      </c>
      <c r="M62" s="5">
        <v>36.672283579999998</v>
      </c>
      <c r="N62" s="5">
        <v>11.9</v>
      </c>
      <c r="O62" s="5">
        <v>96.1</v>
      </c>
      <c r="P62" s="5">
        <v>65.7</v>
      </c>
      <c r="Q62" s="5">
        <v>166.7</v>
      </c>
      <c r="R62" s="5">
        <v>2.2400000000000002</v>
      </c>
      <c r="S62" s="6">
        <v>41162</v>
      </c>
    </row>
    <row r="63" spans="1:19" x14ac:dyDescent="0.2">
      <c r="A63" s="3" t="s">
        <v>12</v>
      </c>
      <c r="B63" s="4" t="s">
        <v>117</v>
      </c>
      <c r="C63" s="10">
        <v>66692</v>
      </c>
      <c r="D63" s="11">
        <v>11799</v>
      </c>
      <c r="E63" s="11">
        <v>7825</v>
      </c>
      <c r="F63" s="12">
        <f t="shared" si="0"/>
        <v>0.66319179591490807</v>
      </c>
      <c r="G63" s="12" t="str">
        <f t="shared" si="1"/>
        <v>POOR</v>
      </c>
      <c r="H63" s="5">
        <v>2</v>
      </c>
      <c r="I63" s="5">
        <v>140</v>
      </c>
      <c r="J63" s="5" t="str" cm="1">
        <f t="array" ref="J63">_xlfn.IFS(I63&gt;299,"High HP",I63&gt;99,"Medium HP",I63&lt;100,"Low HP")</f>
        <v>Medium HP</v>
      </c>
      <c r="K63" s="5" t="s">
        <v>55</v>
      </c>
      <c r="L63" s="5">
        <v>27</v>
      </c>
      <c r="M63" s="5">
        <v>54.590045160000003</v>
      </c>
      <c r="N63" s="5">
        <v>14.5</v>
      </c>
      <c r="O63" s="5">
        <v>100.4</v>
      </c>
      <c r="P63" s="5">
        <v>66.900000000000006</v>
      </c>
      <c r="Q63" s="5">
        <v>174</v>
      </c>
      <c r="R63" s="5">
        <v>2.6259999999999999</v>
      </c>
      <c r="S63" s="6">
        <v>40862</v>
      </c>
    </row>
    <row r="64" spans="1:19" x14ac:dyDescent="0.2">
      <c r="A64" s="3" t="s">
        <v>12</v>
      </c>
      <c r="B64" s="4" t="s">
        <v>118</v>
      </c>
      <c r="C64" s="10">
        <v>29450</v>
      </c>
      <c r="D64" s="11">
        <v>14999</v>
      </c>
      <c r="E64" s="11">
        <v>8910</v>
      </c>
      <c r="F64" s="12">
        <f t="shared" si="0"/>
        <v>0.59403960264017597</v>
      </c>
      <c r="G64" s="12" t="str">
        <f t="shared" si="1"/>
        <v>POOR</v>
      </c>
      <c r="H64" s="5">
        <v>2.4</v>
      </c>
      <c r="I64" s="5">
        <v>148</v>
      </c>
      <c r="J64" s="5" t="str" cm="1">
        <f t="array" ref="J64">_xlfn.IFS(I64&gt;299,"High HP",I64&gt;99,"Medium HP",I64&lt;100,"Low HP")</f>
        <v>Medium HP</v>
      </c>
      <c r="K64" s="5" t="s">
        <v>55</v>
      </c>
      <c r="L64" s="5">
        <v>25</v>
      </c>
      <c r="M64" s="5">
        <v>58.758248999999999</v>
      </c>
      <c r="N64" s="5">
        <v>17.2</v>
      </c>
      <c r="O64" s="5">
        <v>106.3</v>
      </c>
      <c r="P64" s="5">
        <v>71.599999999999994</v>
      </c>
      <c r="Q64" s="5">
        <v>185.4</v>
      </c>
      <c r="R64" s="5">
        <v>3.0720000000000001</v>
      </c>
      <c r="S64" s="6">
        <v>41074</v>
      </c>
    </row>
    <row r="65" spans="1:19" x14ac:dyDescent="0.2">
      <c r="A65" s="3" t="s">
        <v>13</v>
      </c>
      <c r="B65" s="4" t="s">
        <v>119</v>
      </c>
      <c r="C65" s="10">
        <v>23713</v>
      </c>
      <c r="D65" s="11">
        <v>29465</v>
      </c>
      <c r="E65" s="11">
        <v>19690</v>
      </c>
      <c r="F65" s="12">
        <f t="shared" si="0"/>
        <v>0.66825046665535381</v>
      </c>
      <c r="G65" s="12" t="str">
        <f t="shared" si="1"/>
        <v>POOR</v>
      </c>
      <c r="H65" s="5">
        <v>3</v>
      </c>
      <c r="I65" s="5">
        <v>227</v>
      </c>
      <c r="J65" s="5" t="str" cm="1">
        <f t="array" ref="J65">_xlfn.IFS(I65&gt;299,"High HP",I65&gt;99,"Medium HP",I65&lt;100,"Low HP")</f>
        <v>Medium HP</v>
      </c>
      <c r="K65" s="5" t="s">
        <v>55</v>
      </c>
      <c r="L65" s="5">
        <v>25</v>
      </c>
      <c r="M65" s="5">
        <v>92.436889230000006</v>
      </c>
      <c r="N65" s="5">
        <v>18.5</v>
      </c>
      <c r="O65" s="5">
        <v>108.3</v>
      </c>
      <c r="P65" s="5">
        <v>70.2</v>
      </c>
      <c r="Q65" s="5">
        <v>193.7</v>
      </c>
      <c r="R65" s="5">
        <v>3.3420000000000001</v>
      </c>
      <c r="S65" s="6">
        <v>41014</v>
      </c>
    </row>
    <row r="66" spans="1:19" x14ac:dyDescent="0.2">
      <c r="A66" s="3" t="s">
        <v>14</v>
      </c>
      <c r="B66" s="4" t="s">
        <v>120</v>
      </c>
      <c r="C66" s="10">
        <v>15467</v>
      </c>
      <c r="D66" s="11">
        <v>42800</v>
      </c>
      <c r="E66" s="11">
        <v>33219</v>
      </c>
      <c r="F66" s="12">
        <f t="shared" ref="F66:F129" si="2">SUM(E66/D66)</f>
        <v>0.77614485981308412</v>
      </c>
      <c r="G66" s="12" t="str">
        <f t="shared" si="1"/>
        <v>GOOD</v>
      </c>
      <c r="H66" s="5">
        <v>3</v>
      </c>
      <c r="I66" s="5">
        <v>240</v>
      </c>
      <c r="J66" s="5" t="str" cm="1">
        <f t="array" ref="J66">_xlfn.IFS(I66&gt;299,"High HP",I66&gt;99,"Medium HP",I66&lt;100,"Low HP")</f>
        <v>Medium HP</v>
      </c>
      <c r="K66" s="5" t="s">
        <v>55</v>
      </c>
      <c r="L66" s="5">
        <v>21</v>
      </c>
      <c r="M66" s="5">
        <v>102.17898479999999</v>
      </c>
      <c r="N66" s="5">
        <v>18.399999999999999</v>
      </c>
      <c r="O66" s="5">
        <v>114.5</v>
      </c>
      <c r="P66" s="5">
        <v>71.599999999999994</v>
      </c>
      <c r="Q66" s="5">
        <v>191.3</v>
      </c>
      <c r="R66" s="5">
        <v>3.65</v>
      </c>
      <c r="S66" s="6">
        <v>41216</v>
      </c>
    </row>
    <row r="67" spans="1:19" x14ac:dyDescent="0.2">
      <c r="A67" s="3" t="s">
        <v>15</v>
      </c>
      <c r="B67" s="4" t="s">
        <v>121</v>
      </c>
      <c r="C67" s="10">
        <v>55557</v>
      </c>
      <c r="D67" s="11">
        <v>14460</v>
      </c>
      <c r="E67" s="11">
        <v>13475</v>
      </c>
      <c r="F67" s="12">
        <f t="shared" si="2"/>
        <v>0.931881051175657</v>
      </c>
      <c r="G67" s="12" t="str">
        <f t="shared" ref="G67:G130" si="3">IF(F67&gt;69%, "GOOD", "POOR")</f>
        <v>GOOD</v>
      </c>
      <c r="H67" s="5">
        <v>2.5</v>
      </c>
      <c r="I67" s="5">
        <v>120</v>
      </c>
      <c r="J67" s="5" t="str" cm="1">
        <f t="array" ref="J67">_xlfn.IFS(I67&gt;299,"High HP",I67&gt;99,"Medium HP",I67&lt;100,"Low HP")</f>
        <v>Medium HP</v>
      </c>
      <c r="K67" s="5" t="s">
        <v>73</v>
      </c>
      <c r="L67" s="5">
        <v>17</v>
      </c>
      <c r="M67" s="5">
        <v>48.672897910000003</v>
      </c>
      <c r="N67" s="5">
        <v>19</v>
      </c>
      <c r="O67" s="5">
        <v>93.4</v>
      </c>
      <c r="P67" s="5">
        <v>66.7</v>
      </c>
      <c r="Q67" s="5">
        <v>152</v>
      </c>
      <c r="R67" s="5">
        <v>3.0449999999999999</v>
      </c>
      <c r="S67" s="6">
        <v>40972</v>
      </c>
    </row>
    <row r="68" spans="1:19" x14ac:dyDescent="0.2">
      <c r="A68" s="3" t="s">
        <v>15</v>
      </c>
      <c r="B68" s="4" t="s">
        <v>122</v>
      </c>
      <c r="C68" s="10">
        <v>80556</v>
      </c>
      <c r="D68" s="11">
        <v>21620</v>
      </c>
      <c r="E68" s="11">
        <v>13775</v>
      </c>
      <c r="F68" s="12">
        <f t="shared" si="2"/>
        <v>0.63714153561517117</v>
      </c>
      <c r="G68" s="12" t="str">
        <f t="shared" si="3"/>
        <v>POOR</v>
      </c>
      <c r="H68" s="5">
        <v>4</v>
      </c>
      <c r="I68" s="5">
        <v>190</v>
      </c>
      <c r="J68" s="5" t="str" cm="1">
        <f t="array" ref="J68">_xlfn.IFS(I68&gt;299,"High HP",I68&gt;99,"Medium HP",I68&lt;100,"Low HP")</f>
        <v>Medium HP</v>
      </c>
      <c r="K68" s="5" t="s">
        <v>73</v>
      </c>
      <c r="L68" s="5">
        <v>20</v>
      </c>
      <c r="M68" s="5">
        <v>76.584439619999998</v>
      </c>
      <c r="N68" s="5">
        <v>20</v>
      </c>
      <c r="O68" s="5">
        <v>101.4</v>
      </c>
      <c r="P68" s="5">
        <v>69.400000000000006</v>
      </c>
      <c r="Q68" s="5">
        <v>167.5</v>
      </c>
      <c r="R68" s="5">
        <v>3.194</v>
      </c>
      <c r="S68" s="6">
        <v>41187</v>
      </c>
    </row>
    <row r="69" spans="1:19" x14ac:dyDescent="0.2">
      <c r="A69" s="3" t="s">
        <v>15</v>
      </c>
      <c r="B69" s="4" t="s">
        <v>123</v>
      </c>
      <c r="C69" s="10">
        <v>157040</v>
      </c>
      <c r="D69" s="11">
        <v>26895</v>
      </c>
      <c r="E69" s="11">
        <v>18810</v>
      </c>
      <c r="F69" s="12">
        <f t="shared" si="2"/>
        <v>0.69938650306748462</v>
      </c>
      <c r="G69" s="12" t="str">
        <f t="shared" si="3"/>
        <v>GOOD</v>
      </c>
      <c r="H69" s="5">
        <v>4</v>
      </c>
      <c r="I69" s="5">
        <v>195</v>
      </c>
      <c r="J69" s="5" t="str" cm="1">
        <f t="array" ref="J69">_xlfn.IFS(I69&gt;299,"High HP",I69&gt;99,"Medium HP",I69&lt;100,"Low HP")</f>
        <v>Medium HP</v>
      </c>
      <c r="K69" s="5" t="s">
        <v>73</v>
      </c>
      <c r="L69" s="5">
        <v>19</v>
      </c>
      <c r="M69" s="5">
        <v>80.387779120000005</v>
      </c>
      <c r="N69" s="5">
        <v>20.5</v>
      </c>
      <c r="O69" s="5">
        <v>105.9</v>
      </c>
      <c r="P69" s="5">
        <v>72.3</v>
      </c>
      <c r="Q69" s="5">
        <v>181.5</v>
      </c>
      <c r="R69" s="5">
        <v>3.88</v>
      </c>
      <c r="S69" s="6">
        <v>40887</v>
      </c>
    </row>
    <row r="70" spans="1:19" x14ac:dyDescent="0.2">
      <c r="A70" s="3" t="s">
        <v>16</v>
      </c>
      <c r="B70" s="4" t="s">
        <v>124</v>
      </c>
      <c r="C70" s="10">
        <v>24072</v>
      </c>
      <c r="D70" s="11">
        <v>31505</v>
      </c>
      <c r="E70" s="11">
        <v>26975</v>
      </c>
      <c r="F70" s="12">
        <f t="shared" si="2"/>
        <v>0.85621329947627356</v>
      </c>
      <c r="G70" s="12" t="str">
        <f t="shared" si="3"/>
        <v>GOOD</v>
      </c>
      <c r="H70" s="5">
        <v>3</v>
      </c>
      <c r="I70" s="5">
        <v>210</v>
      </c>
      <c r="J70" s="5" t="str" cm="1">
        <f t="array" ref="J70">_xlfn.IFS(I70&gt;299,"High HP",I70&gt;99,"Medium HP",I70&lt;100,"Low HP")</f>
        <v>Medium HP</v>
      </c>
      <c r="K70" s="5" t="s">
        <v>55</v>
      </c>
      <c r="L70" s="5">
        <v>23</v>
      </c>
      <c r="M70" s="5">
        <v>87.211001039999999</v>
      </c>
      <c r="N70" s="5">
        <v>18.5</v>
      </c>
      <c r="O70" s="5">
        <v>105.1</v>
      </c>
      <c r="P70" s="5">
        <v>70.5</v>
      </c>
      <c r="Q70" s="5">
        <v>190.2</v>
      </c>
      <c r="R70" s="5">
        <v>3.3730000000000002</v>
      </c>
      <c r="S70" s="6">
        <v>41099</v>
      </c>
    </row>
    <row r="71" spans="1:19" x14ac:dyDescent="0.2">
      <c r="A71" s="3" t="s">
        <v>16</v>
      </c>
      <c r="B71" s="4" t="s">
        <v>125</v>
      </c>
      <c r="C71" s="10">
        <v>12698</v>
      </c>
      <c r="D71" s="11">
        <v>37805</v>
      </c>
      <c r="E71" s="11">
        <v>32075.000000000004</v>
      </c>
      <c r="F71" s="12">
        <f t="shared" si="2"/>
        <v>0.8484327469911388</v>
      </c>
      <c r="G71" s="12" t="str">
        <f t="shared" si="3"/>
        <v>GOOD</v>
      </c>
      <c r="H71" s="5">
        <v>3</v>
      </c>
      <c r="I71" s="5">
        <v>225</v>
      </c>
      <c r="J71" s="5" t="str" cm="1">
        <f t="array" ref="J71">_xlfn.IFS(I71&gt;299,"High HP",I71&gt;99,"Medium HP",I71&lt;100,"Low HP")</f>
        <v>Medium HP</v>
      </c>
      <c r="K71" s="5" t="s">
        <v>55</v>
      </c>
      <c r="L71" s="5">
        <v>23</v>
      </c>
      <c r="M71" s="5">
        <v>94.946698400000002</v>
      </c>
      <c r="N71" s="5">
        <v>19.8</v>
      </c>
      <c r="O71" s="5">
        <v>110.2</v>
      </c>
      <c r="P71" s="5">
        <v>70.900000000000006</v>
      </c>
      <c r="Q71" s="5">
        <v>189.2</v>
      </c>
      <c r="R71" s="5">
        <v>3.6379999999999999</v>
      </c>
      <c r="S71" s="6">
        <v>41039</v>
      </c>
    </row>
    <row r="72" spans="1:19" x14ac:dyDescent="0.2">
      <c r="A72" s="3" t="s">
        <v>16</v>
      </c>
      <c r="B72" s="4" t="s">
        <v>126</v>
      </c>
      <c r="C72" s="10">
        <v>3334</v>
      </c>
      <c r="D72" s="11">
        <v>46305</v>
      </c>
      <c r="E72" s="11">
        <v>38955</v>
      </c>
      <c r="F72" s="12">
        <f t="shared" si="2"/>
        <v>0.84126984126984128</v>
      </c>
      <c r="G72" s="12" t="str">
        <f t="shared" si="3"/>
        <v>GOOD</v>
      </c>
      <c r="H72" s="5">
        <v>4</v>
      </c>
      <c r="I72" s="5">
        <v>300</v>
      </c>
      <c r="J72" s="5" t="str" cm="1">
        <f t="array" ref="J72">_xlfn.IFS(I72&gt;299,"High HP",I72&gt;99,"Medium HP",I72&lt;100,"Low HP")</f>
        <v>High HP</v>
      </c>
      <c r="K72" s="5" t="s">
        <v>55</v>
      </c>
      <c r="L72" s="5">
        <v>21</v>
      </c>
      <c r="M72" s="5">
        <v>125.0133574</v>
      </c>
      <c r="N72" s="5">
        <v>19.8</v>
      </c>
      <c r="O72" s="5">
        <v>110.2</v>
      </c>
      <c r="P72" s="5">
        <v>70.900000000000006</v>
      </c>
      <c r="Q72" s="5">
        <v>189.2</v>
      </c>
      <c r="R72" s="5">
        <v>3.6930000000000001</v>
      </c>
      <c r="S72" s="6">
        <v>41241</v>
      </c>
    </row>
    <row r="73" spans="1:19" x14ac:dyDescent="0.2">
      <c r="A73" s="3" t="s">
        <v>16</v>
      </c>
      <c r="B73" s="4" t="s">
        <v>127</v>
      </c>
      <c r="C73" s="10">
        <v>6375</v>
      </c>
      <c r="D73" s="11">
        <v>54005</v>
      </c>
      <c r="E73" s="11">
        <v>40375</v>
      </c>
      <c r="F73" s="12">
        <f t="shared" si="2"/>
        <v>0.74761596148504772</v>
      </c>
      <c r="G73" s="12" t="str">
        <f t="shared" si="3"/>
        <v>GOOD</v>
      </c>
      <c r="H73" s="5">
        <v>4</v>
      </c>
      <c r="I73" s="5">
        <v>290</v>
      </c>
      <c r="J73" s="5" t="str" cm="1">
        <f t="array" ref="J73">_xlfn.IFS(I73&gt;299,"High HP",I73&gt;99,"Medium HP",I73&lt;100,"Low HP")</f>
        <v>Medium HP</v>
      </c>
      <c r="K73" s="5" t="s">
        <v>55</v>
      </c>
      <c r="L73" s="5">
        <v>22</v>
      </c>
      <c r="M73" s="5">
        <v>124.44671630000001</v>
      </c>
      <c r="N73" s="5">
        <v>22.5</v>
      </c>
      <c r="O73" s="5">
        <v>112.2</v>
      </c>
      <c r="P73" s="5">
        <v>72</v>
      </c>
      <c r="Q73" s="5">
        <v>196.7</v>
      </c>
      <c r="R73" s="5">
        <v>3.89</v>
      </c>
      <c r="S73" s="6">
        <v>40997</v>
      </c>
    </row>
    <row r="74" spans="1:19" x14ac:dyDescent="0.2">
      <c r="A74" s="3" t="s">
        <v>16</v>
      </c>
      <c r="B74" s="4" t="s">
        <v>128</v>
      </c>
      <c r="C74" s="10">
        <v>9126</v>
      </c>
      <c r="D74" s="11">
        <v>60105</v>
      </c>
      <c r="E74" s="11">
        <v>43870</v>
      </c>
      <c r="F74" s="12">
        <f t="shared" si="2"/>
        <v>0.72988936028616591</v>
      </c>
      <c r="G74" s="12" t="str">
        <f t="shared" si="3"/>
        <v>GOOD</v>
      </c>
      <c r="H74" s="5">
        <v>4.7</v>
      </c>
      <c r="I74" s="5">
        <v>230</v>
      </c>
      <c r="J74" s="5" t="str" cm="1">
        <f t="array" ref="J74">_xlfn.IFS(I74&gt;299,"High HP",I74&gt;99,"Medium HP",I74&lt;100,"Low HP")</f>
        <v>Medium HP</v>
      </c>
      <c r="K74" s="5" t="s">
        <v>73</v>
      </c>
      <c r="L74" s="5">
        <v>15</v>
      </c>
      <c r="M74" s="5">
        <v>105.760458</v>
      </c>
      <c r="N74" s="5">
        <v>25.4</v>
      </c>
      <c r="O74" s="5">
        <v>112.2</v>
      </c>
      <c r="P74" s="5">
        <v>76.400000000000006</v>
      </c>
      <c r="Q74" s="5">
        <v>192.5</v>
      </c>
      <c r="R74" s="5">
        <v>5.4009999999999998</v>
      </c>
      <c r="S74" s="6">
        <v>41212</v>
      </c>
    </row>
    <row r="75" spans="1:19" x14ac:dyDescent="0.2">
      <c r="A75" s="3" t="s">
        <v>16</v>
      </c>
      <c r="B75" s="4" t="s">
        <v>129</v>
      </c>
      <c r="C75" s="10">
        <v>51238</v>
      </c>
      <c r="D75" s="11">
        <v>34605</v>
      </c>
      <c r="E75" s="11">
        <v>29140</v>
      </c>
      <c r="F75" s="12">
        <f t="shared" si="2"/>
        <v>0.84207484467562488</v>
      </c>
      <c r="G75" s="12" t="str">
        <f t="shared" si="3"/>
        <v>GOOD</v>
      </c>
      <c r="H75" s="5">
        <v>3</v>
      </c>
      <c r="I75" s="5">
        <v>220</v>
      </c>
      <c r="J75" s="5" t="str" cm="1">
        <f t="array" ref="J75">_xlfn.IFS(I75&gt;299,"High HP",I75&gt;99,"Medium HP",I75&lt;100,"Low HP")</f>
        <v>Medium HP</v>
      </c>
      <c r="K75" s="5" t="s">
        <v>73</v>
      </c>
      <c r="L75" s="5">
        <v>21</v>
      </c>
      <c r="M75" s="5">
        <v>91.943801559999997</v>
      </c>
      <c r="N75" s="5">
        <v>17.2</v>
      </c>
      <c r="O75" s="5">
        <v>103</v>
      </c>
      <c r="P75" s="5">
        <v>71.5</v>
      </c>
      <c r="Q75" s="5">
        <v>180.1</v>
      </c>
      <c r="R75" s="5">
        <v>3.9</v>
      </c>
      <c r="S75" s="6">
        <v>40912</v>
      </c>
    </row>
    <row r="76" spans="1:19" x14ac:dyDescent="0.2">
      <c r="A76" s="3" t="s">
        <v>17</v>
      </c>
      <c r="B76" s="4" t="s">
        <v>130</v>
      </c>
      <c r="C76" s="10">
        <v>13798</v>
      </c>
      <c r="D76" s="11">
        <v>39080</v>
      </c>
      <c r="E76" s="11">
        <v>20525</v>
      </c>
      <c r="F76" s="12">
        <f t="shared" si="2"/>
        <v>0.52520470829068577</v>
      </c>
      <c r="G76" s="12" t="str">
        <f t="shared" si="3"/>
        <v>POOR</v>
      </c>
      <c r="H76" s="5">
        <v>4.5999999999999996</v>
      </c>
      <c r="I76" s="5">
        <v>275</v>
      </c>
      <c r="J76" s="5" t="str" cm="1">
        <f t="array" ref="J76">_xlfn.IFS(I76&gt;299,"High HP",I76&gt;99,"Medium HP",I76&lt;100,"Low HP")</f>
        <v>Medium HP</v>
      </c>
      <c r="K76" s="5" t="s">
        <v>55</v>
      </c>
      <c r="L76" s="5">
        <v>22</v>
      </c>
      <c r="M76" s="5">
        <v>113.5402069</v>
      </c>
      <c r="N76" s="5">
        <v>20</v>
      </c>
      <c r="O76" s="5">
        <v>109</v>
      </c>
      <c r="P76" s="5">
        <v>73.599999999999994</v>
      </c>
      <c r="Q76" s="5">
        <v>208.5</v>
      </c>
      <c r="R76" s="5">
        <v>3.8679999999999999</v>
      </c>
      <c r="S76" s="6">
        <v>41124</v>
      </c>
    </row>
    <row r="77" spans="1:19" x14ac:dyDescent="0.2">
      <c r="A77" s="3" t="s">
        <v>17</v>
      </c>
      <c r="B77" s="4" t="s">
        <v>131</v>
      </c>
      <c r="C77" s="10">
        <v>48911</v>
      </c>
      <c r="D77" s="11">
        <v>43330</v>
      </c>
      <c r="E77" s="11">
        <v>21725</v>
      </c>
      <c r="F77" s="12">
        <f t="shared" si="2"/>
        <v>0.5013847219016847</v>
      </c>
      <c r="G77" s="12" t="str">
        <f t="shared" si="3"/>
        <v>POOR</v>
      </c>
      <c r="H77" s="5">
        <v>4.5999999999999996</v>
      </c>
      <c r="I77" s="5">
        <v>215</v>
      </c>
      <c r="J77" s="5" t="str" cm="1">
        <f t="array" ref="J77">_xlfn.IFS(I77&gt;299,"High HP",I77&gt;99,"Medium HP",I77&lt;100,"Low HP")</f>
        <v>Medium HP</v>
      </c>
      <c r="K77" s="5" t="s">
        <v>55</v>
      </c>
      <c r="L77" s="5">
        <v>21</v>
      </c>
      <c r="M77" s="5">
        <v>93.957916900000001</v>
      </c>
      <c r="N77" s="5">
        <v>19</v>
      </c>
      <c r="O77" s="5">
        <v>117.7</v>
      </c>
      <c r="P77" s="5">
        <v>78.2</v>
      </c>
      <c r="Q77" s="5">
        <v>215.3</v>
      </c>
      <c r="R77" s="5">
        <v>4.1210000000000004</v>
      </c>
      <c r="S77" s="6">
        <v>41064</v>
      </c>
    </row>
    <row r="78" spans="1:19" x14ac:dyDescent="0.2">
      <c r="A78" s="3" t="s">
        <v>17</v>
      </c>
      <c r="B78" s="4" t="s">
        <v>132</v>
      </c>
      <c r="C78" s="10">
        <v>22925</v>
      </c>
      <c r="D78" s="11">
        <v>42660</v>
      </c>
      <c r="E78" s="11">
        <v>20765</v>
      </c>
      <c r="F78" s="12">
        <f t="shared" si="2"/>
        <v>0.48675574308485703</v>
      </c>
      <c r="G78" s="12" t="str">
        <f t="shared" si="3"/>
        <v>POOR</v>
      </c>
      <c r="H78" s="5">
        <v>5.4</v>
      </c>
      <c r="I78" s="5">
        <v>300</v>
      </c>
      <c r="J78" s="5" t="str" cm="1">
        <f t="array" ref="J78">_xlfn.IFS(I78&gt;299,"High HP",I78&gt;99,"Medium HP",I78&lt;100,"Low HP")</f>
        <v>High HP</v>
      </c>
      <c r="K78" s="5" t="s">
        <v>73</v>
      </c>
      <c r="L78" s="5">
        <v>15</v>
      </c>
      <c r="M78" s="5">
        <v>123.97204670000001</v>
      </c>
      <c r="N78" s="5">
        <v>30</v>
      </c>
      <c r="O78" s="5">
        <v>119</v>
      </c>
      <c r="P78" s="5">
        <v>79.900000000000006</v>
      </c>
      <c r="Q78" s="5">
        <v>204.8</v>
      </c>
      <c r="R78" s="5">
        <v>5.3929999999999998</v>
      </c>
      <c r="S78" s="6">
        <v>41266</v>
      </c>
    </row>
    <row r="79" spans="1:19" x14ac:dyDescent="0.2">
      <c r="A79" s="3" t="s">
        <v>20</v>
      </c>
      <c r="B79" s="4" t="s">
        <v>133</v>
      </c>
      <c r="C79" s="10">
        <v>26232</v>
      </c>
      <c r="D79" s="11">
        <v>13987</v>
      </c>
      <c r="E79" s="11">
        <v>8325</v>
      </c>
      <c r="F79" s="12">
        <f t="shared" si="2"/>
        <v>0.59519553871452058</v>
      </c>
      <c r="G79" s="12" t="str">
        <f t="shared" si="3"/>
        <v>POOR</v>
      </c>
      <c r="H79" s="5">
        <v>1.8</v>
      </c>
      <c r="I79" s="5">
        <v>113</v>
      </c>
      <c r="J79" s="5" t="str" cm="1">
        <f t="array" ref="J79">_xlfn.IFS(I79&gt;299,"High HP",I79&gt;99,"Medium HP",I79&lt;100,"Low HP")</f>
        <v>Medium HP</v>
      </c>
      <c r="K79" s="5" t="s">
        <v>55</v>
      </c>
      <c r="L79" s="5">
        <v>30</v>
      </c>
      <c r="M79" s="5">
        <v>45.832180559999998</v>
      </c>
      <c r="N79" s="5">
        <v>13.2</v>
      </c>
      <c r="O79" s="5">
        <v>98.4</v>
      </c>
      <c r="P79" s="5">
        <v>66.5</v>
      </c>
      <c r="Q79" s="5">
        <v>173.6</v>
      </c>
      <c r="R79" s="5">
        <v>2.25</v>
      </c>
      <c r="S79" s="6">
        <v>41022</v>
      </c>
    </row>
    <row r="80" spans="1:19" x14ac:dyDescent="0.2">
      <c r="A80" s="3" t="s">
        <v>20</v>
      </c>
      <c r="B80" s="4" t="s">
        <v>134</v>
      </c>
      <c r="C80" s="10">
        <v>42541</v>
      </c>
      <c r="D80" s="11">
        <v>19047</v>
      </c>
      <c r="E80" s="11">
        <v>10395</v>
      </c>
      <c r="F80" s="12">
        <f t="shared" si="2"/>
        <v>0.54575523704520401</v>
      </c>
      <c r="G80" s="12" t="str">
        <f t="shared" si="3"/>
        <v>POOR</v>
      </c>
      <c r="H80" s="5">
        <v>2.4</v>
      </c>
      <c r="I80" s="5">
        <v>154</v>
      </c>
      <c r="J80" s="5" t="str" cm="1">
        <f t="array" ref="J80">_xlfn.IFS(I80&gt;299,"High HP",I80&gt;99,"Medium HP",I80&lt;100,"Low HP")</f>
        <v>Medium HP</v>
      </c>
      <c r="K80" s="5" t="s">
        <v>55</v>
      </c>
      <c r="L80" s="5">
        <v>24</v>
      </c>
      <c r="M80" s="5">
        <v>62.441962349999997</v>
      </c>
      <c r="N80" s="5">
        <v>15.9</v>
      </c>
      <c r="O80" s="5">
        <v>100.8</v>
      </c>
      <c r="P80" s="5">
        <v>68.900000000000006</v>
      </c>
      <c r="Q80" s="5">
        <v>175.4</v>
      </c>
      <c r="R80" s="5">
        <v>2.91</v>
      </c>
      <c r="S80" s="6">
        <v>41237</v>
      </c>
    </row>
    <row r="81" spans="1:19" x14ac:dyDescent="0.2">
      <c r="A81" s="3" t="s">
        <v>20</v>
      </c>
      <c r="B81" s="4" t="s">
        <v>135</v>
      </c>
      <c r="C81" s="10">
        <v>55616</v>
      </c>
      <c r="D81" s="11">
        <v>17357</v>
      </c>
      <c r="E81" s="11">
        <v>10595</v>
      </c>
      <c r="F81" s="12">
        <f t="shared" si="2"/>
        <v>0.61041654663824396</v>
      </c>
      <c r="G81" s="12" t="str">
        <f t="shared" si="3"/>
        <v>POOR</v>
      </c>
      <c r="H81" s="5">
        <v>2.4</v>
      </c>
      <c r="I81" s="5">
        <v>145</v>
      </c>
      <c r="J81" s="5" t="str" cm="1">
        <f t="array" ref="J81">_xlfn.IFS(I81&gt;299,"High HP",I81&gt;99,"Medium HP",I81&lt;100,"Low HP")</f>
        <v>Medium HP</v>
      </c>
      <c r="K81" s="5" t="s">
        <v>55</v>
      </c>
      <c r="L81" s="5">
        <v>25</v>
      </c>
      <c r="M81" s="5">
        <v>58.606772919999997</v>
      </c>
      <c r="N81" s="5">
        <v>16.3</v>
      </c>
      <c r="O81" s="5">
        <v>103.7</v>
      </c>
      <c r="P81" s="5">
        <v>68.5</v>
      </c>
      <c r="Q81" s="5">
        <v>187.8</v>
      </c>
      <c r="R81" s="5">
        <v>2.9449999999999998</v>
      </c>
      <c r="S81" s="6">
        <v>40937</v>
      </c>
    </row>
    <row r="82" spans="1:19" x14ac:dyDescent="0.2">
      <c r="A82" s="3" t="s">
        <v>20</v>
      </c>
      <c r="B82" s="4" t="s">
        <v>136</v>
      </c>
      <c r="C82" s="10">
        <v>5711</v>
      </c>
      <c r="D82" s="11">
        <v>24997</v>
      </c>
      <c r="E82" s="11">
        <v>16575</v>
      </c>
      <c r="F82" s="12">
        <f t="shared" si="2"/>
        <v>0.66307956954834579</v>
      </c>
      <c r="G82" s="12" t="str">
        <f t="shared" si="3"/>
        <v>POOR</v>
      </c>
      <c r="H82" s="5">
        <v>3.5</v>
      </c>
      <c r="I82" s="5">
        <v>210</v>
      </c>
      <c r="J82" s="5" t="str" cm="1">
        <f t="array" ref="J82">_xlfn.IFS(I82&gt;299,"High HP",I82&gt;99,"Medium HP",I82&lt;100,"Low HP")</f>
        <v>Medium HP</v>
      </c>
      <c r="K82" s="5" t="s">
        <v>55</v>
      </c>
      <c r="L82" s="5">
        <v>22</v>
      </c>
      <c r="M82" s="5">
        <v>84.83077858</v>
      </c>
      <c r="N82" s="5">
        <v>19</v>
      </c>
      <c r="O82" s="5">
        <v>107.1</v>
      </c>
      <c r="P82" s="5">
        <v>70.3</v>
      </c>
      <c r="Q82" s="5">
        <v>194.1</v>
      </c>
      <c r="R82" s="5">
        <v>3.4430000000000001</v>
      </c>
      <c r="S82" s="6">
        <v>41149</v>
      </c>
    </row>
    <row r="83" spans="1:19" x14ac:dyDescent="0.2">
      <c r="A83" s="3" t="s">
        <v>20</v>
      </c>
      <c r="B83" s="4" t="s">
        <v>137</v>
      </c>
      <c r="C83" s="10">
        <v>110</v>
      </c>
      <c r="D83" s="11">
        <v>25450</v>
      </c>
      <c r="E83" s="11">
        <v>20940</v>
      </c>
      <c r="F83" s="12">
        <f t="shared" si="2"/>
        <v>0.82278978388998036</v>
      </c>
      <c r="G83" s="12" t="str">
        <f t="shared" si="3"/>
        <v>GOOD</v>
      </c>
      <c r="H83" s="5">
        <v>3</v>
      </c>
      <c r="I83" s="5">
        <v>161</v>
      </c>
      <c r="J83" s="5" t="str" cm="1">
        <f t="array" ref="J83">_xlfn.IFS(I83&gt;299,"High HP",I83&gt;99,"Medium HP",I83&lt;100,"Low HP")</f>
        <v>Medium HP</v>
      </c>
      <c r="K83" s="5" t="s">
        <v>55</v>
      </c>
      <c r="L83" s="5">
        <v>21</v>
      </c>
      <c r="M83" s="5">
        <v>67.544154939999999</v>
      </c>
      <c r="N83" s="5">
        <v>19.8</v>
      </c>
      <c r="O83" s="5">
        <v>97.2</v>
      </c>
      <c r="P83" s="5">
        <v>72.400000000000006</v>
      </c>
      <c r="Q83" s="5">
        <v>180.3</v>
      </c>
      <c r="R83" s="5">
        <v>3.1309999999999998</v>
      </c>
      <c r="S83" s="6">
        <v>41089</v>
      </c>
    </row>
    <row r="84" spans="1:19" x14ac:dyDescent="0.2">
      <c r="A84" s="3" t="s">
        <v>20</v>
      </c>
      <c r="B84" s="4" t="s">
        <v>138</v>
      </c>
      <c r="C84" s="10">
        <v>11337</v>
      </c>
      <c r="D84" s="11">
        <v>31807</v>
      </c>
      <c r="E84" s="11">
        <v>19125</v>
      </c>
      <c r="F84" s="12">
        <f t="shared" si="2"/>
        <v>0.601282736504543</v>
      </c>
      <c r="G84" s="12" t="str">
        <f t="shared" si="3"/>
        <v>POOR</v>
      </c>
      <c r="H84" s="5">
        <v>3.5</v>
      </c>
      <c r="I84" s="5">
        <v>200</v>
      </c>
      <c r="J84" s="5" t="str" cm="1">
        <f t="array" ref="J84">_xlfn.IFS(I84&gt;299,"High HP",I84&gt;99,"Medium HP",I84&lt;100,"Low HP")</f>
        <v>Medium HP</v>
      </c>
      <c r="K84" s="5" t="s">
        <v>73</v>
      </c>
      <c r="L84" s="5">
        <v>18</v>
      </c>
      <c r="M84" s="5">
        <v>83.920815039999994</v>
      </c>
      <c r="N84" s="5">
        <v>24.3</v>
      </c>
      <c r="O84" s="5">
        <v>107.3</v>
      </c>
      <c r="P84" s="5">
        <v>69.900000000000006</v>
      </c>
      <c r="Q84" s="5">
        <v>186.6</v>
      </c>
      <c r="R84" s="5">
        <v>4.5199999999999996</v>
      </c>
      <c r="S84" s="6">
        <v>40925</v>
      </c>
    </row>
    <row r="85" spans="1:19" x14ac:dyDescent="0.2">
      <c r="A85" s="3" t="s">
        <v>20</v>
      </c>
      <c r="B85" s="4" t="s">
        <v>139</v>
      </c>
      <c r="C85" s="10">
        <v>39348</v>
      </c>
      <c r="D85" s="11">
        <v>22527</v>
      </c>
      <c r="E85" s="11">
        <v>13880</v>
      </c>
      <c r="F85" s="12">
        <f t="shared" si="2"/>
        <v>0.6161495094775159</v>
      </c>
      <c r="G85" s="12" t="str">
        <f t="shared" si="3"/>
        <v>POOR</v>
      </c>
      <c r="H85" s="5">
        <v>3</v>
      </c>
      <c r="I85" s="5">
        <v>173</v>
      </c>
      <c r="J85" s="5" t="str" cm="1">
        <f t="array" ref="J85">_xlfn.IFS(I85&gt;299,"High HP",I85&gt;99,"Medium HP",I85&lt;100,"Low HP")</f>
        <v>Medium HP</v>
      </c>
      <c r="K85" s="5" t="s">
        <v>73</v>
      </c>
      <c r="L85" s="5">
        <v>20</v>
      </c>
      <c r="M85" s="5">
        <v>70.660941789999995</v>
      </c>
      <c r="N85" s="5">
        <v>19.5</v>
      </c>
      <c r="O85" s="5">
        <v>107.3</v>
      </c>
      <c r="P85" s="5">
        <v>66.7</v>
      </c>
      <c r="Q85" s="5">
        <v>178.3</v>
      </c>
      <c r="R85" s="5">
        <v>3.51</v>
      </c>
      <c r="S85" s="6">
        <v>41047</v>
      </c>
    </row>
    <row r="86" spans="1:19" x14ac:dyDescent="0.2">
      <c r="A86" s="3" t="s">
        <v>19</v>
      </c>
      <c r="B86" s="4" t="s">
        <v>140</v>
      </c>
      <c r="C86" s="10">
        <v>14351</v>
      </c>
      <c r="D86" s="11">
        <v>16239.999999999998</v>
      </c>
      <c r="E86" s="11">
        <v>8800</v>
      </c>
      <c r="F86" s="12">
        <f t="shared" si="2"/>
        <v>0.54187192118226613</v>
      </c>
      <c r="G86" s="12" t="str">
        <f t="shared" si="3"/>
        <v>POOR</v>
      </c>
      <c r="H86" s="5">
        <v>2</v>
      </c>
      <c r="I86" s="5">
        <v>125</v>
      </c>
      <c r="J86" s="5" t="str" cm="1">
        <f t="array" ref="J86">_xlfn.IFS(I86&gt;299,"High HP",I86&gt;99,"Medium HP",I86&lt;100,"Low HP")</f>
        <v>Medium HP</v>
      </c>
      <c r="K86" s="5" t="s">
        <v>55</v>
      </c>
      <c r="L86" s="5">
        <v>28</v>
      </c>
      <c r="M86" s="5">
        <v>50.997747609999998</v>
      </c>
      <c r="N86" s="5">
        <v>15</v>
      </c>
      <c r="O86" s="5">
        <v>106.5</v>
      </c>
      <c r="P86" s="5">
        <v>69.099999999999994</v>
      </c>
      <c r="Q86" s="5">
        <v>184.8</v>
      </c>
      <c r="R86" s="5">
        <v>2.7690000000000001</v>
      </c>
      <c r="S86" s="6">
        <v>41262</v>
      </c>
    </row>
    <row r="87" spans="1:19" x14ac:dyDescent="0.2">
      <c r="A87" s="3" t="s">
        <v>19</v>
      </c>
      <c r="B87" s="4" t="s">
        <v>141</v>
      </c>
      <c r="C87" s="10">
        <v>26529</v>
      </c>
      <c r="D87" s="11">
        <v>16540</v>
      </c>
      <c r="E87" s="11">
        <v>13890</v>
      </c>
      <c r="F87" s="12">
        <f t="shared" si="2"/>
        <v>0.83978234582829503</v>
      </c>
      <c r="G87" s="12" t="str">
        <f t="shared" si="3"/>
        <v>GOOD</v>
      </c>
      <c r="H87" s="5">
        <v>2</v>
      </c>
      <c r="I87" s="5">
        <v>125</v>
      </c>
      <c r="J87" s="5" t="str" cm="1">
        <f t="array" ref="J87">_xlfn.IFS(I87&gt;299,"High HP",I87&gt;99,"Medium HP",I87&lt;100,"Low HP")</f>
        <v>Medium HP</v>
      </c>
      <c r="K87" s="5" t="s">
        <v>55</v>
      </c>
      <c r="L87" s="5">
        <v>30</v>
      </c>
      <c r="M87" s="5">
        <v>51.113474259999997</v>
      </c>
      <c r="N87" s="5">
        <v>16</v>
      </c>
      <c r="O87" s="5">
        <v>106.4</v>
      </c>
      <c r="P87" s="5">
        <v>69.599999999999994</v>
      </c>
      <c r="Q87" s="5">
        <v>185</v>
      </c>
      <c r="R87" s="5">
        <v>2.8919999999999999</v>
      </c>
      <c r="S87" s="6">
        <v>40962</v>
      </c>
    </row>
    <row r="88" spans="1:19" x14ac:dyDescent="0.2">
      <c r="A88" s="3" t="s">
        <v>19</v>
      </c>
      <c r="B88" s="4" t="s">
        <v>142</v>
      </c>
      <c r="C88" s="10">
        <v>67956</v>
      </c>
      <c r="D88" s="11">
        <v>19035</v>
      </c>
      <c r="E88" s="11">
        <v>11030</v>
      </c>
      <c r="F88" s="12">
        <f t="shared" si="2"/>
        <v>0.57945889151562913</v>
      </c>
      <c r="G88" s="12" t="str">
        <f t="shared" si="3"/>
        <v>POOR</v>
      </c>
      <c r="H88" s="5">
        <v>3</v>
      </c>
      <c r="I88" s="5">
        <v>153</v>
      </c>
      <c r="J88" s="5" t="str" cm="1">
        <f t="array" ref="J88">_xlfn.IFS(I88&gt;299,"High HP",I88&gt;99,"Medium HP",I88&lt;100,"Low HP")</f>
        <v>Medium HP</v>
      </c>
      <c r="K88" s="5" t="s">
        <v>55</v>
      </c>
      <c r="L88" s="5">
        <v>24</v>
      </c>
      <c r="M88" s="5">
        <v>62.239966629999998</v>
      </c>
      <c r="N88" s="5">
        <v>16</v>
      </c>
      <c r="O88" s="5">
        <v>108.5</v>
      </c>
      <c r="P88" s="5">
        <v>73</v>
      </c>
      <c r="Q88" s="5">
        <v>199.7</v>
      </c>
      <c r="R88" s="5">
        <v>3.379</v>
      </c>
      <c r="S88" s="6">
        <v>41174</v>
      </c>
    </row>
    <row r="89" spans="1:19" x14ac:dyDescent="0.2">
      <c r="A89" s="3" t="s">
        <v>19</v>
      </c>
      <c r="B89" s="4" t="s">
        <v>143</v>
      </c>
      <c r="C89" s="10">
        <v>81174</v>
      </c>
      <c r="D89" s="11">
        <v>22605</v>
      </c>
      <c r="E89" s="11">
        <v>14875</v>
      </c>
      <c r="F89" s="12">
        <f t="shared" si="2"/>
        <v>0.65804025658040255</v>
      </c>
      <c r="G89" s="12" t="str">
        <f t="shared" si="3"/>
        <v>POOR</v>
      </c>
      <c r="H89" s="5">
        <v>4.5999999999999996</v>
      </c>
      <c r="I89" s="5">
        <v>200</v>
      </c>
      <c r="J89" s="5" t="str" cm="1">
        <f t="array" ref="J89">_xlfn.IFS(I89&gt;299,"High HP",I89&gt;99,"Medium HP",I89&lt;100,"Low HP")</f>
        <v>Medium HP</v>
      </c>
      <c r="K89" s="5" t="s">
        <v>55</v>
      </c>
      <c r="L89" s="5">
        <v>21</v>
      </c>
      <c r="M89" s="5">
        <v>80.657696459999997</v>
      </c>
      <c r="N89" s="5">
        <v>19</v>
      </c>
      <c r="O89" s="5">
        <v>114.7</v>
      </c>
      <c r="P89" s="5">
        <v>78.2</v>
      </c>
      <c r="Q89" s="5">
        <v>212</v>
      </c>
      <c r="R89" s="5">
        <v>3.9580000000000002</v>
      </c>
      <c r="S89" s="6">
        <v>41114</v>
      </c>
    </row>
    <row r="90" spans="1:19" x14ac:dyDescent="0.2">
      <c r="A90" s="3" t="s">
        <v>19</v>
      </c>
      <c r="B90" s="4" t="s">
        <v>144</v>
      </c>
      <c r="C90" s="10">
        <v>27609</v>
      </c>
      <c r="D90" s="11">
        <v>27560</v>
      </c>
      <c r="E90" s="11">
        <v>20430</v>
      </c>
      <c r="F90" s="12">
        <f t="shared" si="2"/>
        <v>0.74129172714078373</v>
      </c>
      <c r="G90" s="12" t="str">
        <f t="shared" si="3"/>
        <v>GOOD</v>
      </c>
      <c r="H90" s="5">
        <v>4</v>
      </c>
      <c r="I90" s="5">
        <v>210</v>
      </c>
      <c r="J90" s="5" t="str" cm="1">
        <f t="array" ref="J90">_xlfn.IFS(I90&gt;299,"High HP",I90&gt;99,"Medium HP",I90&lt;100,"Low HP")</f>
        <v>Medium HP</v>
      </c>
      <c r="K90" s="5" t="s">
        <v>73</v>
      </c>
      <c r="L90" s="5">
        <v>18</v>
      </c>
      <c r="M90" s="5">
        <v>85.949744249999995</v>
      </c>
      <c r="N90" s="5">
        <v>21</v>
      </c>
      <c r="O90" s="5">
        <v>111.6</v>
      </c>
      <c r="P90" s="5">
        <v>70.2</v>
      </c>
      <c r="Q90" s="5">
        <v>190.1</v>
      </c>
      <c r="R90" s="5">
        <v>3.8759999999999999</v>
      </c>
      <c r="S90" s="6">
        <v>39491</v>
      </c>
    </row>
    <row r="91" spans="1:19" x14ac:dyDescent="0.2">
      <c r="A91" s="3" t="s">
        <v>19</v>
      </c>
      <c r="B91" s="4" t="s">
        <v>145</v>
      </c>
      <c r="C91" s="10">
        <v>20380</v>
      </c>
      <c r="D91" s="11">
        <v>22510</v>
      </c>
      <c r="E91" s="11">
        <v>14795</v>
      </c>
      <c r="F91" s="12">
        <f t="shared" si="2"/>
        <v>0.65726343847179036</v>
      </c>
      <c r="G91" s="12" t="str">
        <f t="shared" si="3"/>
        <v>POOR</v>
      </c>
      <c r="H91" s="5">
        <v>3.3</v>
      </c>
      <c r="I91" s="5">
        <v>170</v>
      </c>
      <c r="J91" s="5" t="str" cm="1">
        <f t="array" ref="J91">_xlfn.IFS(I91&gt;299,"High HP",I91&gt;99,"Medium HP",I91&lt;100,"Low HP")</f>
        <v>Medium HP</v>
      </c>
      <c r="K91" s="5" t="s">
        <v>73</v>
      </c>
      <c r="L91" s="5">
        <v>21</v>
      </c>
      <c r="M91" s="5">
        <v>69.671460999999994</v>
      </c>
      <c r="N91" s="5">
        <v>20</v>
      </c>
      <c r="O91" s="5">
        <v>112.2</v>
      </c>
      <c r="P91" s="5">
        <v>74.900000000000006</v>
      </c>
      <c r="Q91" s="5">
        <v>194.7</v>
      </c>
      <c r="R91" s="5">
        <v>3.944</v>
      </c>
      <c r="S91" s="6">
        <v>40106</v>
      </c>
    </row>
    <row r="92" spans="1:19" x14ac:dyDescent="0.2">
      <c r="A92" s="3" t="s">
        <v>18</v>
      </c>
      <c r="B92" s="4" t="s">
        <v>146</v>
      </c>
      <c r="C92" s="10">
        <v>18392</v>
      </c>
      <c r="D92" s="11">
        <v>31750</v>
      </c>
      <c r="E92" s="11">
        <v>26050</v>
      </c>
      <c r="F92" s="12">
        <f t="shared" si="2"/>
        <v>0.82047244094488192</v>
      </c>
      <c r="G92" s="12" t="str">
        <f t="shared" si="3"/>
        <v>GOOD</v>
      </c>
      <c r="H92" s="5">
        <v>2.2999999999999998</v>
      </c>
      <c r="I92" s="5">
        <v>185</v>
      </c>
      <c r="J92" s="5" t="str" cm="1">
        <f t="array" ref="J92">_xlfn.IFS(I92&gt;299,"High HP",I92&gt;99,"Medium HP",I92&lt;100,"Low HP")</f>
        <v>Medium HP</v>
      </c>
      <c r="K92" s="5" t="s">
        <v>55</v>
      </c>
      <c r="L92" s="5">
        <v>26</v>
      </c>
      <c r="M92" s="5">
        <v>78.280730879999993</v>
      </c>
      <c r="N92" s="5">
        <v>16.399999999999999</v>
      </c>
      <c r="O92" s="5">
        <v>105.9</v>
      </c>
      <c r="P92" s="5">
        <v>67.7</v>
      </c>
      <c r="Q92" s="5">
        <v>177.4</v>
      </c>
      <c r="R92" s="5">
        <v>3.25</v>
      </c>
      <c r="S92" s="6">
        <v>40657</v>
      </c>
    </row>
    <row r="93" spans="1:19" x14ac:dyDescent="0.2">
      <c r="A93" s="3" t="s">
        <v>18</v>
      </c>
      <c r="B93" s="4" t="s">
        <v>147</v>
      </c>
      <c r="C93" s="10">
        <v>27602</v>
      </c>
      <c r="D93" s="11">
        <v>49900</v>
      </c>
      <c r="E93" s="11">
        <v>41450</v>
      </c>
      <c r="F93" s="12">
        <f t="shared" si="2"/>
        <v>0.83066132264529058</v>
      </c>
      <c r="G93" s="12" t="str">
        <f t="shared" si="3"/>
        <v>GOOD</v>
      </c>
      <c r="H93" s="5">
        <v>3.2</v>
      </c>
      <c r="I93" s="5">
        <v>221</v>
      </c>
      <c r="J93" s="5" t="str" cm="1">
        <f t="array" ref="J93">_xlfn.IFS(I93&gt;299,"High HP",I93&gt;99,"Medium HP",I93&lt;100,"Low HP")</f>
        <v>Medium HP</v>
      </c>
      <c r="K93" s="5" t="s">
        <v>55</v>
      </c>
      <c r="L93" s="5">
        <v>25</v>
      </c>
      <c r="M93" s="5">
        <v>98.249737499999995</v>
      </c>
      <c r="N93" s="5">
        <v>21.1</v>
      </c>
      <c r="O93" s="5">
        <v>111.5</v>
      </c>
      <c r="P93" s="5">
        <v>70.8</v>
      </c>
      <c r="Q93" s="5">
        <v>189.4</v>
      </c>
      <c r="R93" s="5">
        <v>3.823</v>
      </c>
      <c r="S93" s="6">
        <v>40736</v>
      </c>
    </row>
    <row r="94" spans="1:19" x14ac:dyDescent="0.2">
      <c r="A94" s="3" t="s">
        <v>18</v>
      </c>
      <c r="B94" s="4" t="s">
        <v>148</v>
      </c>
      <c r="C94" s="10">
        <v>16774</v>
      </c>
      <c r="D94" s="11">
        <v>69700</v>
      </c>
      <c r="E94" s="11">
        <v>50375</v>
      </c>
      <c r="F94" s="12">
        <f t="shared" si="2"/>
        <v>0.72274031563845054</v>
      </c>
      <c r="G94" s="12" t="str">
        <f t="shared" si="3"/>
        <v>GOOD</v>
      </c>
      <c r="H94" s="5">
        <v>4.3</v>
      </c>
      <c r="I94" s="5">
        <v>275</v>
      </c>
      <c r="J94" s="5" t="str" cm="1">
        <f t="array" ref="J94">_xlfn.IFS(I94&gt;299,"High HP",I94&gt;99,"Medium HP",I94&lt;100,"Low HP")</f>
        <v>Medium HP</v>
      </c>
      <c r="K94" s="5" t="s">
        <v>55</v>
      </c>
      <c r="L94" s="5">
        <v>21</v>
      </c>
      <c r="M94" s="5">
        <v>125.2738757</v>
      </c>
      <c r="N94" s="5">
        <v>23.2</v>
      </c>
      <c r="O94" s="5">
        <v>121.5</v>
      </c>
      <c r="P94" s="5">
        <v>73.099999999999994</v>
      </c>
      <c r="Q94" s="5">
        <v>203.1</v>
      </c>
      <c r="R94" s="5">
        <v>4.133</v>
      </c>
      <c r="S94" s="6">
        <v>40707</v>
      </c>
    </row>
    <row r="95" spans="1:19" x14ac:dyDescent="0.2">
      <c r="A95" s="3" t="s">
        <v>18</v>
      </c>
      <c r="B95" s="4" t="s">
        <v>149</v>
      </c>
      <c r="C95" s="10">
        <v>3311</v>
      </c>
      <c r="D95" s="11">
        <v>82600</v>
      </c>
      <c r="E95" s="11">
        <v>58600</v>
      </c>
      <c r="F95" s="12">
        <f t="shared" si="2"/>
        <v>0.70944309927360771</v>
      </c>
      <c r="G95" s="12" t="str">
        <f t="shared" si="3"/>
        <v>GOOD</v>
      </c>
      <c r="H95" s="5">
        <v>5</v>
      </c>
      <c r="I95" s="5">
        <v>302</v>
      </c>
      <c r="J95" s="5" t="str" cm="1">
        <f t="array" ref="J95">_xlfn.IFS(I95&gt;299,"High HP",I95&gt;99,"Medium HP",I95&lt;100,"Low HP")</f>
        <v>High HP</v>
      </c>
      <c r="K95" s="5" t="s">
        <v>55</v>
      </c>
      <c r="L95" s="5">
        <v>20</v>
      </c>
      <c r="M95" s="5">
        <v>139.98229359999999</v>
      </c>
      <c r="N95" s="5">
        <v>21.1</v>
      </c>
      <c r="O95" s="5">
        <v>99</v>
      </c>
      <c r="P95" s="5">
        <v>71.3</v>
      </c>
      <c r="Q95" s="5">
        <v>177.1</v>
      </c>
      <c r="R95" s="5">
        <v>4.125</v>
      </c>
      <c r="S95" s="6">
        <v>40619</v>
      </c>
    </row>
    <row r="96" spans="1:19" x14ac:dyDescent="0.2">
      <c r="A96" s="3" t="s">
        <v>18</v>
      </c>
      <c r="B96" s="4" t="s">
        <v>150</v>
      </c>
      <c r="C96" s="10">
        <v>7998</v>
      </c>
      <c r="D96" s="11">
        <v>38900</v>
      </c>
      <c r="E96" s="11">
        <v>32436</v>
      </c>
      <c r="F96" s="12">
        <f t="shared" si="2"/>
        <v>0.83383033419023134</v>
      </c>
      <c r="G96" s="12" t="str">
        <f t="shared" si="3"/>
        <v>GOOD</v>
      </c>
      <c r="H96" s="5">
        <v>2.2999999999999998</v>
      </c>
      <c r="I96" s="5">
        <v>190</v>
      </c>
      <c r="J96" s="5" t="str" cm="1">
        <f t="array" ref="J96">_xlfn.IFS(I96&gt;299,"High HP",I96&gt;99,"Medium HP",I96&lt;100,"Low HP")</f>
        <v>Medium HP</v>
      </c>
      <c r="K96" s="5" t="s">
        <v>55</v>
      </c>
      <c r="L96" s="5">
        <v>26</v>
      </c>
      <c r="M96" s="5">
        <v>82.807361929999999</v>
      </c>
      <c r="N96" s="5">
        <v>15.9</v>
      </c>
      <c r="O96" s="5">
        <v>94.5</v>
      </c>
      <c r="P96" s="5">
        <v>67.5</v>
      </c>
      <c r="Q96" s="5">
        <v>157.9</v>
      </c>
      <c r="R96" s="5">
        <v>3.0550000000000002</v>
      </c>
      <c r="S96" s="6">
        <v>40559</v>
      </c>
    </row>
    <row r="97" spans="1:19" x14ac:dyDescent="0.2">
      <c r="A97" s="3" t="s">
        <v>18</v>
      </c>
      <c r="B97" s="4" t="s">
        <v>151</v>
      </c>
      <c r="C97" s="10">
        <v>1526</v>
      </c>
      <c r="D97" s="11">
        <v>41000</v>
      </c>
      <c r="E97" s="11">
        <v>28635</v>
      </c>
      <c r="F97" s="12">
        <f t="shared" si="2"/>
        <v>0.69841463414634142</v>
      </c>
      <c r="G97" s="12" t="str">
        <f t="shared" si="3"/>
        <v>GOOD</v>
      </c>
      <c r="H97" s="5">
        <v>2.2999999999999998</v>
      </c>
      <c r="I97" s="5">
        <v>185</v>
      </c>
      <c r="J97" s="5" t="str" cm="1">
        <f t="array" ref="J97">_xlfn.IFS(I97&gt;299,"High HP",I97&gt;99,"Medium HP",I97&lt;100,"Low HP")</f>
        <v>Medium HP</v>
      </c>
      <c r="K97" s="5" t="s">
        <v>55</v>
      </c>
      <c r="L97" s="5">
        <v>27</v>
      </c>
      <c r="M97" s="5">
        <v>81.848969240000002</v>
      </c>
      <c r="N97" s="5">
        <v>14</v>
      </c>
      <c r="O97" s="5">
        <v>94.5</v>
      </c>
      <c r="P97" s="5">
        <v>67.5</v>
      </c>
      <c r="Q97" s="5">
        <v>157.30000000000001</v>
      </c>
      <c r="R97" s="5">
        <v>2.9750000000000001</v>
      </c>
      <c r="S97" s="6">
        <v>40761</v>
      </c>
    </row>
    <row r="98" spans="1:19" x14ac:dyDescent="0.2">
      <c r="A98" s="3" t="s">
        <v>18</v>
      </c>
      <c r="B98" s="4" t="s">
        <v>152</v>
      </c>
      <c r="C98" s="10">
        <v>11592</v>
      </c>
      <c r="D98" s="11">
        <v>41600</v>
      </c>
      <c r="E98" s="11">
        <v>29200</v>
      </c>
      <c r="F98" s="12">
        <f t="shared" si="2"/>
        <v>0.70192307692307687</v>
      </c>
      <c r="G98" s="12" t="str">
        <f t="shared" si="3"/>
        <v>GOOD</v>
      </c>
      <c r="H98" s="5">
        <v>3.2</v>
      </c>
      <c r="I98" s="5">
        <v>215</v>
      </c>
      <c r="J98" s="5" t="str" cm="1">
        <f t="array" ref="J98">_xlfn.IFS(I98&gt;299,"High HP",I98&gt;99,"Medium HP",I98&lt;100,"Low HP")</f>
        <v>Medium HP</v>
      </c>
      <c r="K98" s="5" t="s">
        <v>55</v>
      </c>
      <c r="L98" s="5">
        <v>26</v>
      </c>
      <c r="M98" s="5">
        <v>92.925791770000004</v>
      </c>
      <c r="N98" s="5">
        <v>16.399999999999999</v>
      </c>
      <c r="O98" s="5">
        <v>105.9</v>
      </c>
      <c r="P98" s="5">
        <v>67.8</v>
      </c>
      <c r="Q98" s="5">
        <v>180.3</v>
      </c>
      <c r="R98" s="5">
        <v>3.2130000000000001</v>
      </c>
      <c r="S98" s="6">
        <v>40732</v>
      </c>
    </row>
    <row r="99" spans="1:19" x14ac:dyDescent="0.2">
      <c r="A99" s="3" t="s">
        <v>18</v>
      </c>
      <c r="B99" s="4" t="s">
        <v>153</v>
      </c>
      <c r="C99" s="10">
        <v>954</v>
      </c>
      <c r="D99" s="11">
        <v>85500</v>
      </c>
      <c r="E99" s="11">
        <v>63423</v>
      </c>
      <c r="F99" s="12">
        <f t="shared" si="2"/>
        <v>0.74178947368421055</v>
      </c>
      <c r="G99" s="12" t="str">
        <f t="shared" si="3"/>
        <v>GOOD</v>
      </c>
      <c r="H99" s="5">
        <v>5</v>
      </c>
      <c r="I99" s="5">
        <v>302</v>
      </c>
      <c r="J99" s="5" t="str" cm="1">
        <f t="array" ref="J99">_xlfn.IFS(I99&gt;299,"High HP",I99&gt;99,"Medium HP",I99&lt;100,"Low HP")</f>
        <v>High HP</v>
      </c>
      <c r="K99" s="5" t="s">
        <v>55</v>
      </c>
      <c r="L99" s="5">
        <v>20</v>
      </c>
      <c r="M99" s="5">
        <v>141.10098450000001</v>
      </c>
      <c r="N99" s="5">
        <v>23.2</v>
      </c>
      <c r="O99" s="5">
        <v>113.6</v>
      </c>
      <c r="P99" s="5">
        <v>73.099999999999994</v>
      </c>
      <c r="Q99" s="5">
        <v>196.6</v>
      </c>
      <c r="R99" s="5">
        <v>4.1150000000000002</v>
      </c>
      <c r="S99" s="6">
        <v>40644</v>
      </c>
    </row>
    <row r="100" spans="1:19" x14ac:dyDescent="0.2">
      <c r="A100" s="3" t="s">
        <v>18</v>
      </c>
      <c r="B100" s="4" t="s">
        <v>154</v>
      </c>
      <c r="C100" s="10">
        <v>28976</v>
      </c>
      <c r="D100" s="11">
        <v>35300</v>
      </c>
      <c r="E100" s="11">
        <v>28720</v>
      </c>
      <c r="F100" s="12">
        <f t="shared" si="2"/>
        <v>0.81359773371104815</v>
      </c>
      <c r="G100" s="12" t="str">
        <f t="shared" si="3"/>
        <v>GOOD</v>
      </c>
      <c r="H100" s="5">
        <v>3.2</v>
      </c>
      <c r="I100" s="5">
        <v>215</v>
      </c>
      <c r="J100" s="5" t="str" cm="1">
        <f t="array" ref="J100">_xlfn.IFS(I100&gt;299,"High HP",I100&gt;99,"Medium HP",I100&lt;100,"Low HP")</f>
        <v>Medium HP</v>
      </c>
      <c r="K100" s="5" t="s">
        <v>73</v>
      </c>
      <c r="L100" s="5">
        <v>20</v>
      </c>
      <c r="M100" s="5">
        <v>90.495532130000001</v>
      </c>
      <c r="N100" s="5">
        <v>19</v>
      </c>
      <c r="O100" s="5">
        <v>111</v>
      </c>
      <c r="P100" s="5">
        <v>72.2</v>
      </c>
      <c r="Q100" s="5">
        <v>180.6</v>
      </c>
      <c r="R100" s="5">
        <v>4.3869999999999996</v>
      </c>
      <c r="S100" s="6">
        <v>40584</v>
      </c>
    </row>
    <row r="101" spans="1:19" x14ac:dyDescent="0.2">
      <c r="A101" s="3" t="s">
        <v>21</v>
      </c>
      <c r="B101" s="4" t="s">
        <v>155</v>
      </c>
      <c r="C101" s="10">
        <v>42643</v>
      </c>
      <c r="D101" s="11">
        <v>13499</v>
      </c>
      <c r="E101" s="11">
        <v>8450</v>
      </c>
      <c r="F101" s="12">
        <f t="shared" si="2"/>
        <v>0.62597229424401812</v>
      </c>
      <c r="G101" s="12" t="str">
        <f t="shared" si="3"/>
        <v>POOR</v>
      </c>
      <c r="H101" s="5">
        <v>1.8</v>
      </c>
      <c r="I101" s="5">
        <v>126</v>
      </c>
      <c r="J101" s="5" t="str" cm="1">
        <f t="array" ref="J101">_xlfn.IFS(I101&gt;299,"High HP",I101&gt;99,"Medium HP",I101&lt;100,"Low HP")</f>
        <v>Medium HP</v>
      </c>
      <c r="K101" s="5" t="s">
        <v>55</v>
      </c>
      <c r="L101" s="5">
        <v>30</v>
      </c>
      <c r="M101" s="5">
        <v>50.241977910000003</v>
      </c>
      <c r="N101" s="5">
        <v>13.2</v>
      </c>
      <c r="O101" s="5">
        <v>99.8</v>
      </c>
      <c r="P101" s="5">
        <v>67.3</v>
      </c>
      <c r="Q101" s="5">
        <v>177.5</v>
      </c>
      <c r="R101" s="5">
        <v>2.593</v>
      </c>
      <c r="S101" s="6">
        <v>40786</v>
      </c>
    </row>
    <row r="102" spans="1:19" x14ac:dyDescent="0.2">
      <c r="A102" s="3" t="s">
        <v>21</v>
      </c>
      <c r="B102" s="4" t="s">
        <v>156</v>
      </c>
      <c r="C102" s="10">
        <v>88094</v>
      </c>
      <c r="D102" s="11">
        <v>20390</v>
      </c>
      <c r="E102" s="11">
        <v>11295</v>
      </c>
      <c r="F102" s="12">
        <f t="shared" si="2"/>
        <v>0.55394801373222169</v>
      </c>
      <c r="G102" s="12" t="str">
        <f t="shared" si="3"/>
        <v>POOR</v>
      </c>
      <c r="H102" s="5">
        <v>2.4</v>
      </c>
      <c r="I102" s="5">
        <v>155</v>
      </c>
      <c r="J102" s="5" t="str" cm="1">
        <f t="array" ref="J102">_xlfn.IFS(I102&gt;299,"High HP",I102&gt;99,"Medium HP",I102&lt;100,"Low HP")</f>
        <v>Medium HP</v>
      </c>
      <c r="K102" s="5" t="s">
        <v>55</v>
      </c>
      <c r="L102" s="5">
        <v>25</v>
      </c>
      <c r="M102" s="5">
        <v>63.313727829999998</v>
      </c>
      <c r="N102" s="5">
        <v>15.9</v>
      </c>
      <c r="O102" s="5">
        <v>103.1</v>
      </c>
      <c r="P102" s="5">
        <v>69.099999999999994</v>
      </c>
      <c r="Q102" s="5">
        <v>183.5</v>
      </c>
      <c r="R102" s="5">
        <v>3.012</v>
      </c>
      <c r="S102" s="6">
        <v>40757</v>
      </c>
    </row>
    <row r="103" spans="1:19" x14ac:dyDescent="0.2">
      <c r="A103" s="3" t="s">
        <v>21</v>
      </c>
      <c r="B103" s="4" t="s">
        <v>157</v>
      </c>
      <c r="C103" s="10">
        <v>79853</v>
      </c>
      <c r="D103" s="11">
        <v>26249</v>
      </c>
      <c r="E103" s="11">
        <v>15125</v>
      </c>
      <c r="F103" s="12">
        <f t="shared" si="2"/>
        <v>0.57621242714008147</v>
      </c>
      <c r="G103" s="12" t="str">
        <f t="shared" si="3"/>
        <v>POOR</v>
      </c>
      <c r="H103" s="5">
        <v>3</v>
      </c>
      <c r="I103" s="5">
        <v>222</v>
      </c>
      <c r="J103" s="5" t="str" cm="1">
        <f t="array" ref="J103">_xlfn.IFS(I103&gt;299,"High HP",I103&gt;99,"Medium HP",I103&lt;100,"Low HP")</f>
        <v>Medium HP</v>
      </c>
      <c r="K103" s="5" t="s">
        <v>55</v>
      </c>
      <c r="L103" s="5">
        <v>25</v>
      </c>
      <c r="M103" s="5">
        <v>89.427820310000001</v>
      </c>
      <c r="N103" s="5">
        <v>18.5</v>
      </c>
      <c r="O103" s="5">
        <v>108.3</v>
      </c>
      <c r="P103" s="5">
        <v>70.3</v>
      </c>
      <c r="Q103" s="5">
        <v>190.5</v>
      </c>
      <c r="R103" s="5">
        <v>3.294</v>
      </c>
      <c r="S103" s="6">
        <v>40669</v>
      </c>
    </row>
    <row r="104" spans="1:19" x14ac:dyDescent="0.2">
      <c r="A104" s="3" t="s">
        <v>21</v>
      </c>
      <c r="B104" s="4" t="s">
        <v>158</v>
      </c>
      <c r="C104" s="10">
        <v>27308</v>
      </c>
      <c r="D104" s="11">
        <v>26399</v>
      </c>
      <c r="E104" s="11">
        <v>15380</v>
      </c>
      <c r="F104" s="12">
        <f t="shared" si="2"/>
        <v>0.58259782567521501</v>
      </c>
      <c r="G104" s="12" t="str">
        <f t="shared" si="3"/>
        <v>POOR</v>
      </c>
      <c r="H104" s="5">
        <v>3.3</v>
      </c>
      <c r="I104" s="5">
        <v>170</v>
      </c>
      <c r="J104" s="5" t="str" cm="1">
        <f t="array" ref="J104">_xlfn.IFS(I104&gt;299,"High HP",I104&gt;99,"Medium HP",I104&lt;100,"Low HP")</f>
        <v>Medium HP</v>
      </c>
      <c r="K104" s="5" t="s">
        <v>73</v>
      </c>
      <c r="L104" s="5">
        <v>21</v>
      </c>
      <c r="M104" s="5">
        <v>71.171664129999996</v>
      </c>
      <c r="N104" s="5">
        <v>20</v>
      </c>
      <c r="O104" s="5">
        <v>112.2</v>
      </c>
      <c r="P104" s="5">
        <v>74.900000000000006</v>
      </c>
      <c r="Q104" s="5">
        <v>194.8</v>
      </c>
      <c r="R104" s="5">
        <v>3.9910000000000001</v>
      </c>
      <c r="S104" s="6">
        <v>40609</v>
      </c>
    </row>
    <row r="105" spans="1:19" x14ac:dyDescent="0.2">
      <c r="A105" s="3" t="s">
        <v>21</v>
      </c>
      <c r="B105" s="4" t="s">
        <v>159</v>
      </c>
      <c r="C105" s="10">
        <v>42574</v>
      </c>
      <c r="D105" s="11">
        <v>29299</v>
      </c>
      <c r="E105" s="11">
        <v>17810</v>
      </c>
      <c r="F105" s="12">
        <f t="shared" si="2"/>
        <v>0.60787057578756953</v>
      </c>
      <c r="G105" s="12" t="str">
        <f t="shared" si="3"/>
        <v>POOR</v>
      </c>
      <c r="H105" s="5">
        <v>3.3</v>
      </c>
      <c r="I105" s="5">
        <v>170</v>
      </c>
      <c r="J105" s="5" t="str" cm="1">
        <f t="array" ref="J105">_xlfn.IFS(I105&gt;299,"High HP",I105&gt;99,"Medium HP",I105&lt;100,"Low HP")</f>
        <v>Medium HP</v>
      </c>
      <c r="K105" s="5" t="s">
        <v>73</v>
      </c>
      <c r="L105" s="5">
        <v>19</v>
      </c>
      <c r="M105" s="5">
        <v>72.290355079999998</v>
      </c>
      <c r="N105" s="5">
        <v>21</v>
      </c>
      <c r="O105" s="5">
        <v>106.3</v>
      </c>
      <c r="P105" s="5">
        <v>71.7</v>
      </c>
      <c r="Q105" s="5">
        <v>182.6</v>
      </c>
      <c r="R105" s="5">
        <v>3.9470000000000001</v>
      </c>
      <c r="S105" s="6">
        <v>40811</v>
      </c>
    </row>
    <row r="106" spans="1:19" x14ac:dyDescent="0.2">
      <c r="A106" s="3" t="s">
        <v>21</v>
      </c>
      <c r="B106" s="4" t="s">
        <v>160</v>
      </c>
      <c r="C106" s="10">
        <v>54158</v>
      </c>
      <c r="D106" s="11">
        <v>22799</v>
      </c>
      <c r="E106" s="11">
        <v>13093</v>
      </c>
      <c r="F106" s="12">
        <f t="shared" si="2"/>
        <v>0.57427957366551163</v>
      </c>
      <c r="G106" s="12" t="str">
        <f t="shared" si="3"/>
        <v>POOR</v>
      </c>
      <c r="H106" s="5">
        <v>3.3</v>
      </c>
      <c r="I106" s="5">
        <v>170</v>
      </c>
      <c r="J106" s="5" t="str" cm="1">
        <f t="array" ref="J106">_xlfn.IFS(I106&gt;299,"High HP",I106&gt;99,"Medium HP",I106&lt;100,"Low HP")</f>
        <v>Medium HP</v>
      </c>
      <c r="K106" s="5" t="s">
        <v>73</v>
      </c>
      <c r="L106" s="5">
        <v>18</v>
      </c>
      <c r="M106" s="5">
        <v>69.78294434</v>
      </c>
      <c r="N106" s="5">
        <v>19.399999999999999</v>
      </c>
      <c r="O106" s="5">
        <v>104.3</v>
      </c>
      <c r="P106" s="5">
        <v>70.400000000000006</v>
      </c>
      <c r="Q106" s="5">
        <v>178</v>
      </c>
      <c r="R106" s="5">
        <v>3.8210000000000002</v>
      </c>
      <c r="S106" s="6">
        <v>40567</v>
      </c>
    </row>
    <row r="107" spans="1:19" x14ac:dyDescent="0.2">
      <c r="A107" s="3" t="s">
        <v>21</v>
      </c>
      <c r="B107" s="4" t="s">
        <v>161</v>
      </c>
      <c r="C107" s="10">
        <v>65004.999999999993</v>
      </c>
      <c r="D107" s="11">
        <v>17890</v>
      </c>
      <c r="E107" s="11">
        <v>10670</v>
      </c>
      <c r="F107" s="12">
        <f t="shared" si="2"/>
        <v>0.59642258244829516</v>
      </c>
      <c r="G107" s="12" t="str">
        <f t="shared" si="3"/>
        <v>POOR</v>
      </c>
      <c r="H107" s="5">
        <v>3.3</v>
      </c>
      <c r="I107" s="5">
        <v>170</v>
      </c>
      <c r="J107" s="5" t="str" cm="1">
        <f t="array" ref="J107">_xlfn.IFS(I107&gt;299,"High HP",I107&gt;99,"Medium HP",I107&lt;100,"Low HP")</f>
        <v>Medium HP</v>
      </c>
      <c r="K107" s="5" t="s">
        <v>73</v>
      </c>
      <c r="L107" s="5">
        <v>18</v>
      </c>
      <c r="M107" s="5">
        <v>67.889270589999995</v>
      </c>
      <c r="N107" s="5">
        <v>19.399999999999999</v>
      </c>
      <c r="O107" s="5">
        <v>116.1</v>
      </c>
      <c r="P107" s="5">
        <v>66.5</v>
      </c>
      <c r="Q107" s="5">
        <v>196.1</v>
      </c>
      <c r="R107" s="5">
        <v>3.2170000000000001</v>
      </c>
      <c r="S107" s="6">
        <v>40782</v>
      </c>
    </row>
    <row r="108" spans="1:19" x14ac:dyDescent="0.2">
      <c r="A108" s="3" t="s">
        <v>22</v>
      </c>
      <c r="B108" s="4" t="s">
        <v>162</v>
      </c>
      <c r="C108" s="10">
        <v>1112</v>
      </c>
      <c r="D108" s="11">
        <v>18145</v>
      </c>
      <c r="E108" s="11">
        <v>11240</v>
      </c>
      <c r="F108" s="12">
        <f t="shared" si="2"/>
        <v>0.61945439515017908</v>
      </c>
      <c r="G108" s="12" t="str">
        <f t="shared" si="3"/>
        <v>POOR</v>
      </c>
      <c r="H108" s="5">
        <v>3.1</v>
      </c>
      <c r="I108" s="5">
        <v>150</v>
      </c>
      <c r="J108" s="5" t="str" cm="1">
        <f t="array" ref="J108">_xlfn.IFS(I108&gt;299,"High HP",I108&gt;99,"Medium HP",I108&lt;100,"Low HP")</f>
        <v>Medium HP</v>
      </c>
      <c r="K108" s="5" t="s">
        <v>55</v>
      </c>
      <c r="L108" s="5">
        <v>25</v>
      </c>
      <c r="M108" s="5">
        <v>60.861611549999999</v>
      </c>
      <c r="N108" s="5">
        <v>15.2</v>
      </c>
      <c r="O108" s="5">
        <v>107</v>
      </c>
      <c r="P108" s="5">
        <v>69.400000000000006</v>
      </c>
      <c r="Q108" s="5">
        <v>192</v>
      </c>
      <c r="R108" s="5">
        <v>3.1019999999999999</v>
      </c>
      <c r="S108" s="6">
        <v>40694</v>
      </c>
    </row>
    <row r="109" spans="1:19" x14ac:dyDescent="0.2">
      <c r="A109" s="3" t="s">
        <v>22</v>
      </c>
      <c r="B109" s="4" t="s">
        <v>163</v>
      </c>
      <c r="C109" s="10">
        <v>38554</v>
      </c>
      <c r="D109" s="11">
        <v>24150</v>
      </c>
      <c r="E109" s="11">
        <v>17100</v>
      </c>
      <c r="F109" s="12">
        <f t="shared" si="2"/>
        <v>0.70807453416149069</v>
      </c>
      <c r="G109" s="12" t="str">
        <f t="shared" si="3"/>
        <v>GOOD</v>
      </c>
      <c r="H109" s="5">
        <v>3.5</v>
      </c>
      <c r="I109" s="5">
        <v>215</v>
      </c>
      <c r="J109" s="5" t="str" cm="1">
        <f t="array" ref="J109">_xlfn.IFS(I109&gt;299,"High HP",I109&gt;99,"Medium HP",I109&lt;100,"Low HP")</f>
        <v>Medium HP</v>
      </c>
      <c r="K109" s="5" t="s">
        <v>55</v>
      </c>
      <c r="L109" s="5">
        <v>23</v>
      </c>
      <c r="M109" s="5">
        <v>86.272522910000006</v>
      </c>
      <c r="N109" s="5">
        <v>18</v>
      </c>
      <c r="O109" s="5">
        <v>109</v>
      </c>
      <c r="P109" s="5">
        <v>73.599999999999994</v>
      </c>
      <c r="Q109" s="5">
        <v>195.9</v>
      </c>
      <c r="R109" s="5">
        <v>3.4550000000000001</v>
      </c>
      <c r="S109" s="6">
        <v>40634</v>
      </c>
    </row>
    <row r="110" spans="1:19" x14ac:dyDescent="0.2">
      <c r="A110" s="3" t="s">
        <v>22</v>
      </c>
      <c r="B110" s="4" t="s">
        <v>164</v>
      </c>
      <c r="C110" s="10">
        <v>80255</v>
      </c>
      <c r="D110" s="11">
        <v>18270</v>
      </c>
      <c r="E110" s="11">
        <v>11459</v>
      </c>
      <c r="F110" s="12">
        <f t="shared" si="2"/>
        <v>0.62720306513409962</v>
      </c>
      <c r="G110" s="12" t="str">
        <f t="shared" si="3"/>
        <v>POOR</v>
      </c>
      <c r="H110" s="5">
        <v>2.4</v>
      </c>
      <c r="I110" s="5">
        <v>150</v>
      </c>
      <c r="J110" s="5" t="str" cm="1">
        <f t="array" ref="J110">_xlfn.IFS(I110&gt;299,"High HP",I110&gt;99,"Medium HP",I110&lt;100,"Low HP")</f>
        <v>Medium HP</v>
      </c>
      <c r="K110" s="5" t="s">
        <v>55</v>
      </c>
      <c r="L110" s="5">
        <v>27</v>
      </c>
      <c r="M110" s="5">
        <v>60.727446929999999</v>
      </c>
      <c r="N110" s="5">
        <v>15</v>
      </c>
      <c r="O110" s="5">
        <v>107</v>
      </c>
      <c r="P110" s="5">
        <v>70.099999999999994</v>
      </c>
      <c r="Q110" s="5">
        <v>186.7</v>
      </c>
      <c r="R110" s="5">
        <v>2.9580000000000002</v>
      </c>
      <c r="S110" s="6">
        <v>40106</v>
      </c>
    </row>
    <row r="111" spans="1:19" x14ac:dyDescent="0.2">
      <c r="A111" s="3" t="s">
        <v>22</v>
      </c>
      <c r="B111" s="4" t="s">
        <v>165</v>
      </c>
      <c r="C111" s="10">
        <v>14690</v>
      </c>
      <c r="D111" s="11">
        <v>36229</v>
      </c>
      <c r="E111" s="11">
        <v>19890</v>
      </c>
      <c r="F111" s="12">
        <f t="shared" si="2"/>
        <v>0.54900770101300067</v>
      </c>
      <c r="G111" s="12" t="str">
        <f t="shared" si="3"/>
        <v>POOR</v>
      </c>
      <c r="H111" s="5">
        <v>4</v>
      </c>
      <c r="I111" s="5">
        <v>250</v>
      </c>
      <c r="J111" s="5" t="str" cm="1">
        <f t="array" ref="J111">_xlfn.IFS(I111&gt;299,"High HP",I111&gt;99,"Medium HP",I111&lt;100,"Low HP")</f>
        <v>Medium HP</v>
      </c>
      <c r="K111" s="5" t="s">
        <v>55</v>
      </c>
      <c r="L111" s="5">
        <v>22</v>
      </c>
      <c r="M111" s="5">
        <v>103.4416926</v>
      </c>
      <c r="N111" s="5">
        <v>18.5</v>
      </c>
      <c r="O111" s="5">
        <v>113.8</v>
      </c>
      <c r="P111" s="5">
        <v>74.400000000000006</v>
      </c>
      <c r="Q111" s="5">
        <v>205.4</v>
      </c>
      <c r="R111" s="5">
        <v>3.9670000000000001</v>
      </c>
      <c r="S111" s="6">
        <v>40592</v>
      </c>
    </row>
    <row r="112" spans="1:19" x14ac:dyDescent="0.2">
      <c r="A112" s="3" t="s">
        <v>22</v>
      </c>
      <c r="B112" s="4" t="s">
        <v>166</v>
      </c>
      <c r="C112" s="10">
        <v>20017</v>
      </c>
      <c r="D112" s="11">
        <v>31598</v>
      </c>
      <c r="E112" s="11">
        <v>19925</v>
      </c>
      <c r="F112" s="12">
        <f t="shared" si="2"/>
        <v>0.63057788467624531</v>
      </c>
      <c r="G112" s="12" t="str">
        <f t="shared" si="3"/>
        <v>POOR</v>
      </c>
      <c r="H112" s="5">
        <v>4.3</v>
      </c>
      <c r="I112" s="5">
        <v>190</v>
      </c>
      <c r="J112" s="5" t="str" cm="1">
        <f t="array" ref="J112">_xlfn.IFS(I112&gt;299,"High HP",I112&gt;99,"Medium HP",I112&lt;100,"Low HP")</f>
        <v>Medium HP</v>
      </c>
      <c r="K112" s="5" t="s">
        <v>73</v>
      </c>
      <c r="L112" s="5">
        <v>19</v>
      </c>
      <c r="M112" s="5">
        <v>80.511672590000003</v>
      </c>
      <c r="N112" s="5">
        <v>17.5</v>
      </c>
      <c r="O112" s="5">
        <v>107</v>
      </c>
      <c r="P112" s="5">
        <v>67.8</v>
      </c>
      <c r="Q112" s="5">
        <v>181.2</v>
      </c>
      <c r="R112" s="5">
        <v>4.0679999999999996</v>
      </c>
      <c r="S112" s="6">
        <v>40807</v>
      </c>
    </row>
    <row r="113" spans="1:19" x14ac:dyDescent="0.2">
      <c r="A113" s="3" t="s">
        <v>22</v>
      </c>
      <c r="B113" s="4" t="s">
        <v>167</v>
      </c>
      <c r="C113" s="10">
        <v>24361</v>
      </c>
      <c r="D113" s="11">
        <v>25345</v>
      </c>
      <c r="E113" s="11">
        <v>15240</v>
      </c>
      <c r="F113" s="12">
        <f t="shared" si="2"/>
        <v>0.60130203195896625</v>
      </c>
      <c r="G113" s="12" t="str">
        <f t="shared" si="3"/>
        <v>POOR</v>
      </c>
      <c r="H113" s="5">
        <v>3.4</v>
      </c>
      <c r="I113" s="5">
        <v>185</v>
      </c>
      <c r="J113" s="5" t="str" cm="1">
        <f t="array" ref="J113">_xlfn.IFS(I113&gt;299,"High HP",I113&gt;99,"Medium HP",I113&lt;100,"Low HP")</f>
        <v>Medium HP</v>
      </c>
      <c r="K113" s="5" t="s">
        <v>73</v>
      </c>
      <c r="L113" s="5">
        <v>22</v>
      </c>
      <c r="M113" s="5">
        <v>76.096570420000006</v>
      </c>
      <c r="N113" s="5">
        <v>25</v>
      </c>
      <c r="O113" s="5">
        <v>120</v>
      </c>
      <c r="P113" s="5">
        <v>72.2</v>
      </c>
      <c r="Q113" s="5">
        <v>201.4</v>
      </c>
      <c r="R113" s="5">
        <v>3.948</v>
      </c>
      <c r="S113" s="6">
        <v>40719</v>
      </c>
    </row>
    <row r="114" spans="1:19" x14ac:dyDescent="0.2">
      <c r="A114" s="3" t="s">
        <v>23</v>
      </c>
      <c r="B114" s="4" t="s">
        <v>89</v>
      </c>
      <c r="C114" s="10">
        <v>32734</v>
      </c>
      <c r="D114" s="11">
        <v>12640</v>
      </c>
      <c r="E114" s="11">
        <v>7750</v>
      </c>
      <c r="F114" s="12">
        <f t="shared" si="2"/>
        <v>0.61313291139240511</v>
      </c>
      <c r="G114" s="12" t="str">
        <f t="shared" si="3"/>
        <v>POOR</v>
      </c>
      <c r="H114" s="5">
        <v>2</v>
      </c>
      <c r="I114" s="5">
        <v>132</v>
      </c>
      <c r="J114" s="5" t="str" cm="1">
        <f t="array" ref="J114">_xlfn.IFS(I114&gt;299,"High HP",I114&gt;99,"Medium HP",I114&lt;100,"Low HP")</f>
        <v>Medium HP</v>
      </c>
      <c r="K114" s="5" t="s">
        <v>55</v>
      </c>
      <c r="L114" s="5">
        <v>29</v>
      </c>
      <c r="M114" s="5">
        <v>52.084898750000001</v>
      </c>
      <c r="N114" s="5">
        <v>12.5</v>
      </c>
      <c r="O114" s="5">
        <v>105</v>
      </c>
      <c r="P114" s="5">
        <v>74.400000000000006</v>
      </c>
      <c r="Q114" s="5">
        <v>174.4</v>
      </c>
      <c r="R114" s="5">
        <v>2.5590000000000002</v>
      </c>
      <c r="S114" s="6">
        <v>40659</v>
      </c>
    </row>
    <row r="115" spans="1:19" x14ac:dyDescent="0.2">
      <c r="A115" s="3" t="s">
        <v>23</v>
      </c>
      <c r="B115" s="4" t="s">
        <v>168</v>
      </c>
      <c r="C115" s="10">
        <v>5240</v>
      </c>
      <c r="D115" s="11">
        <v>16079.999999999998</v>
      </c>
      <c r="E115" s="11">
        <v>9800</v>
      </c>
      <c r="F115" s="12">
        <f t="shared" si="2"/>
        <v>0.60945273631840802</v>
      </c>
      <c r="G115" s="12" t="str">
        <f t="shared" si="3"/>
        <v>POOR</v>
      </c>
      <c r="H115" s="5">
        <v>2</v>
      </c>
      <c r="I115" s="5">
        <v>132</v>
      </c>
      <c r="J115" s="5" t="str" cm="1">
        <f t="array" ref="J115">_xlfn.IFS(I115&gt;299,"High HP",I115&gt;99,"Medium HP",I115&lt;100,"Low HP")</f>
        <v>Medium HP</v>
      </c>
      <c r="K115" s="5" t="s">
        <v>55</v>
      </c>
      <c r="L115" s="5">
        <v>27</v>
      </c>
      <c r="M115" s="5">
        <v>53.411897670000002</v>
      </c>
      <c r="N115" s="5">
        <v>16</v>
      </c>
      <c r="O115" s="5">
        <v>108</v>
      </c>
      <c r="P115" s="5">
        <v>71</v>
      </c>
      <c r="Q115" s="5">
        <v>186.3</v>
      </c>
      <c r="R115" s="5">
        <v>2.9420000000000002</v>
      </c>
      <c r="S115" s="6">
        <v>40861</v>
      </c>
    </row>
    <row r="116" spans="1:19" x14ac:dyDescent="0.2">
      <c r="A116" s="3" t="s">
        <v>23</v>
      </c>
      <c r="B116" s="4" t="s">
        <v>169</v>
      </c>
      <c r="C116" s="10">
        <v>24155</v>
      </c>
      <c r="D116" s="11">
        <v>18850</v>
      </c>
      <c r="E116" s="11">
        <v>12025</v>
      </c>
      <c r="F116" s="12">
        <f t="shared" si="2"/>
        <v>0.63793103448275867</v>
      </c>
      <c r="G116" s="12" t="str">
        <f t="shared" si="3"/>
        <v>POOR</v>
      </c>
      <c r="H116" s="5">
        <v>2.4</v>
      </c>
      <c r="I116" s="5">
        <v>150</v>
      </c>
      <c r="J116" s="5" t="str" cm="1">
        <f t="array" ref="J116">_xlfn.IFS(I116&gt;299,"High HP",I116&gt;99,"Medium HP",I116&lt;100,"Low HP")</f>
        <v>Medium HP</v>
      </c>
      <c r="K116" s="5" t="s">
        <v>73</v>
      </c>
      <c r="L116" s="5">
        <v>24</v>
      </c>
      <c r="M116" s="5">
        <v>60.951185119999998</v>
      </c>
      <c r="N116" s="5">
        <v>20</v>
      </c>
      <c r="O116" s="5">
        <v>113.3</v>
      </c>
      <c r="P116" s="5">
        <v>76.8</v>
      </c>
      <c r="Q116" s="5">
        <v>186.3</v>
      </c>
      <c r="R116" s="5">
        <v>3.528</v>
      </c>
      <c r="S116" s="6">
        <v>40657</v>
      </c>
    </row>
    <row r="117" spans="1:19" x14ac:dyDescent="0.2">
      <c r="A117" s="3" t="s">
        <v>23</v>
      </c>
      <c r="B117" s="4" t="s">
        <v>170</v>
      </c>
      <c r="C117" s="10">
        <v>1872</v>
      </c>
      <c r="D117" s="11">
        <v>43000</v>
      </c>
      <c r="E117" s="11">
        <v>30434</v>
      </c>
      <c r="F117" s="12">
        <f t="shared" si="2"/>
        <v>0.70776744186046514</v>
      </c>
      <c r="G117" s="12" t="str">
        <f t="shared" si="3"/>
        <v>GOOD</v>
      </c>
      <c r="H117" s="5">
        <v>3.5</v>
      </c>
      <c r="I117" s="5">
        <v>253</v>
      </c>
      <c r="J117" s="5" t="str" cm="1">
        <f t="array" ref="J117">_xlfn.IFS(I117&gt;299,"High HP",I117&gt;99,"Medium HP",I117&lt;100,"Low HP")</f>
        <v>Medium HP</v>
      </c>
      <c r="K117" s="5" t="s">
        <v>55</v>
      </c>
      <c r="L117" s="5">
        <v>21</v>
      </c>
      <c r="M117" s="5">
        <v>106.98445630000001</v>
      </c>
      <c r="N117" s="5">
        <v>12</v>
      </c>
      <c r="O117" s="5">
        <v>113.3</v>
      </c>
      <c r="P117" s="5">
        <v>76.3</v>
      </c>
      <c r="Q117" s="5">
        <v>165.4</v>
      </c>
      <c r="R117" s="5">
        <v>2.85</v>
      </c>
      <c r="S117" s="6">
        <v>41087</v>
      </c>
    </row>
    <row r="118" spans="1:19" x14ac:dyDescent="0.2">
      <c r="A118" s="3" t="s">
        <v>24</v>
      </c>
      <c r="B118" s="4" t="s">
        <v>171</v>
      </c>
      <c r="C118" s="10">
        <v>51645</v>
      </c>
      <c r="D118" s="11">
        <v>21610</v>
      </c>
      <c r="E118" s="11">
        <v>13790</v>
      </c>
      <c r="F118" s="12">
        <f t="shared" si="2"/>
        <v>0.6381304951411384</v>
      </c>
      <c r="G118" s="12" t="str">
        <f t="shared" si="3"/>
        <v>POOR</v>
      </c>
      <c r="H118" s="5">
        <v>2.4</v>
      </c>
      <c r="I118" s="5">
        <v>150</v>
      </c>
      <c r="J118" s="5" t="str" cm="1">
        <f t="array" ref="J118">_xlfn.IFS(I118&gt;299,"High HP",I118&gt;99,"Medium HP",I118&lt;100,"Low HP")</f>
        <v>Medium HP</v>
      </c>
      <c r="K118" s="5" t="s">
        <v>55</v>
      </c>
      <c r="L118" s="5">
        <v>27</v>
      </c>
      <c r="M118" s="5">
        <v>62.015870300000003</v>
      </c>
      <c r="N118" s="5">
        <v>15</v>
      </c>
      <c r="O118" s="5">
        <v>104.1</v>
      </c>
      <c r="P118" s="5">
        <v>68.400000000000006</v>
      </c>
      <c r="Q118" s="5">
        <v>181.9</v>
      </c>
      <c r="R118" s="5">
        <v>2.9060000000000001</v>
      </c>
      <c r="S118" s="6">
        <v>40933</v>
      </c>
    </row>
    <row r="119" spans="1:19" x14ac:dyDescent="0.2">
      <c r="A119" s="3" t="s">
        <v>24</v>
      </c>
      <c r="B119" s="4" t="s">
        <v>172</v>
      </c>
      <c r="C119" s="10">
        <v>131097</v>
      </c>
      <c r="D119" s="11">
        <v>19720</v>
      </c>
      <c r="E119" s="11">
        <v>10290</v>
      </c>
      <c r="F119" s="12">
        <f t="shared" si="2"/>
        <v>0.52180527383367137</v>
      </c>
      <c r="G119" s="12" t="str">
        <f t="shared" si="3"/>
        <v>POOR</v>
      </c>
      <c r="H119" s="5">
        <v>3.4</v>
      </c>
      <c r="I119" s="5">
        <v>175</v>
      </c>
      <c r="J119" s="5" t="str" cm="1">
        <f t="array" ref="J119">_xlfn.IFS(I119&gt;299,"High HP",I119&gt;99,"Medium HP",I119&lt;100,"Low HP")</f>
        <v>Medium HP</v>
      </c>
      <c r="K119" s="5" t="s">
        <v>55</v>
      </c>
      <c r="L119" s="5">
        <v>25</v>
      </c>
      <c r="M119" s="5">
        <v>70.389737260000004</v>
      </c>
      <c r="N119" s="5">
        <v>15.2</v>
      </c>
      <c r="O119" s="5">
        <v>107</v>
      </c>
      <c r="P119" s="5">
        <v>70.400000000000006</v>
      </c>
      <c r="Q119" s="5">
        <v>186.3</v>
      </c>
      <c r="R119" s="5">
        <v>3.0910000000000002</v>
      </c>
      <c r="S119" s="6">
        <v>41239</v>
      </c>
    </row>
    <row r="120" spans="1:19" x14ac:dyDescent="0.2">
      <c r="A120" s="3" t="s">
        <v>24</v>
      </c>
      <c r="B120" s="4" t="s">
        <v>173</v>
      </c>
      <c r="C120" s="10">
        <v>19911</v>
      </c>
      <c r="D120" s="11">
        <v>25310</v>
      </c>
      <c r="E120" s="11">
        <v>17805</v>
      </c>
      <c r="F120" s="12">
        <f t="shared" si="2"/>
        <v>0.70347688660608454</v>
      </c>
      <c r="G120" s="12" t="str">
        <f t="shared" si="3"/>
        <v>GOOD</v>
      </c>
      <c r="H120" s="5">
        <v>3.8</v>
      </c>
      <c r="I120" s="5">
        <v>200</v>
      </c>
      <c r="J120" s="5" t="str" cm="1">
        <f t="array" ref="J120">_xlfn.IFS(I120&gt;299,"High HP",I120&gt;99,"Medium HP",I120&lt;100,"Low HP")</f>
        <v>Medium HP</v>
      </c>
      <c r="K120" s="5" t="s">
        <v>55</v>
      </c>
      <c r="L120" s="5">
        <v>25</v>
      </c>
      <c r="M120" s="5">
        <v>81.492726160000004</v>
      </c>
      <c r="N120" s="5">
        <v>16.8</v>
      </c>
      <c r="O120" s="5">
        <v>101.1</v>
      </c>
      <c r="P120" s="5">
        <v>74.5</v>
      </c>
      <c r="Q120" s="5">
        <v>193.4</v>
      </c>
      <c r="R120" s="5">
        <v>3.492</v>
      </c>
      <c r="S120" s="6">
        <v>41076</v>
      </c>
    </row>
    <row r="121" spans="1:19" x14ac:dyDescent="0.2">
      <c r="A121" s="3" t="s">
        <v>24</v>
      </c>
      <c r="B121" s="4" t="s">
        <v>174</v>
      </c>
      <c r="C121" s="10">
        <v>92364</v>
      </c>
      <c r="D121" s="11">
        <v>21665</v>
      </c>
      <c r="E121" s="11">
        <v>14010</v>
      </c>
      <c r="F121" s="12">
        <f t="shared" si="2"/>
        <v>0.6466651280867759</v>
      </c>
      <c r="G121" s="12" t="str">
        <f t="shared" si="3"/>
        <v>POOR</v>
      </c>
      <c r="H121" s="5">
        <v>3.8</v>
      </c>
      <c r="I121" s="5">
        <v>195</v>
      </c>
      <c r="J121" s="5" t="str" cm="1">
        <f t="array" ref="J121">_xlfn.IFS(I121&gt;299,"High HP",I121&gt;99,"Medium HP",I121&lt;100,"Low HP")</f>
        <v>Medium HP</v>
      </c>
      <c r="K121" s="5" t="s">
        <v>55</v>
      </c>
      <c r="L121" s="5">
        <v>25</v>
      </c>
      <c r="M121" s="5">
        <v>78.318168130000004</v>
      </c>
      <c r="N121" s="5">
        <v>18</v>
      </c>
      <c r="O121" s="5">
        <v>110.5</v>
      </c>
      <c r="P121" s="5">
        <v>72.7</v>
      </c>
      <c r="Q121" s="5">
        <v>196.5</v>
      </c>
      <c r="R121" s="5">
        <v>3.3959999999999999</v>
      </c>
      <c r="S121" s="6">
        <v>41197</v>
      </c>
    </row>
    <row r="122" spans="1:19" x14ac:dyDescent="0.2">
      <c r="A122" s="3" t="s">
        <v>24</v>
      </c>
      <c r="B122" s="4" t="s">
        <v>175</v>
      </c>
      <c r="C122" s="10">
        <v>35945</v>
      </c>
      <c r="D122" s="11">
        <v>23755</v>
      </c>
      <c r="E122" s="11">
        <v>13225</v>
      </c>
      <c r="F122" s="12">
        <f t="shared" si="2"/>
        <v>0.55672490002104824</v>
      </c>
      <c r="G122" s="12" t="str">
        <f t="shared" si="3"/>
        <v>POOR</v>
      </c>
      <c r="H122" s="5">
        <v>3.8</v>
      </c>
      <c r="I122" s="5">
        <v>205</v>
      </c>
      <c r="J122" s="5" t="str" cm="1">
        <f t="array" ref="J122">_xlfn.IFS(I122&gt;299,"High HP",I122&gt;99,"Medium HP",I122&lt;100,"Low HP")</f>
        <v>Medium HP</v>
      </c>
      <c r="K122" s="5" t="s">
        <v>55</v>
      </c>
      <c r="L122" s="5">
        <v>24</v>
      </c>
      <c r="M122" s="5">
        <v>82.661355599999993</v>
      </c>
      <c r="N122" s="5">
        <v>17.5</v>
      </c>
      <c r="O122" s="5">
        <v>112.2</v>
      </c>
      <c r="P122" s="5">
        <v>72.599999999999994</v>
      </c>
      <c r="Q122" s="5">
        <v>202.5</v>
      </c>
      <c r="R122" s="5">
        <v>3.59</v>
      </c>
      <c r="S122" s="6">
        <v>40681</v>
      </c>
    </row>
    <row r="123" spans="1:19" x14ac:dyDescent="0.2">
      <c r="A123" s="3" t="s">
        <v>24</v>
      </c>
      <c r="B123" s="4" t="s">
        <v>176</v>
      </c>
      <c r="C123" s="10">
        <v>39572</v>
      </c>
      <c r="D123" s="11">
        <v>25635</v>
      </c>
      <c r="E123" s="11">
        <v>14215</v>
      </c>
      <c r="F123" s="12">
        <f t="shared" si="2"/>
        <v>0.55451531109810803</v>
      </c>
      <c r="G123" s="12" t="str">
        <f t="shared" si="3"/>
        <v>POOR</v>
      </c>
      <c r="H123" s="5">
        <v>3.4</v>
      </c>
      <c r="I123" s="5">
        <v>185</v>
      </c>
      <c r="J123" s="5" t="str" cm="1">
        <f t="array" ref="J123">_xlfn.IFS(I123&gt;299,"High HP",I123&gt;99,"Medium HP",I123&lt;100,"Low HP")</f>
        <v>Medium HP</v>
      </c>
      <c r="K123" s="5" t="s">
        <v>73</v>
      </c>
      <c r="L123" s="5">
        <v>23</v>
      </c>
      <c r="M123" s="5">
        <v>76.208439519999999</v>
      </c>
      <c r="N123" s="5">
        <v>25</v>
      </c>
      <c r="O123" s="5">
        <v>120</v>
      </c>
      <c r="P123" s="5">
        <v>72.7</v>
      </c>
      <c r="Q123" s="5">
        <v>201.3</v>
      </c>
      <c r="R123" s="5">
        <v>3.9420000000000002</v>
      </c>
      <c r="S123" s="6">
        <v>41112</v>
      </c>
    </row>
    <row r="124" spans="1:19" x14ac:dyDescent="0.2">
      <c r="A124" s="3" t="s">
        <v>25</v>
      </c>
      <c r="B124" s="4" t="s">
        <v>177</v>
      </c>
      <c r="C124" s="10">
        <v>8982</v>
      </c>
      <c r="D124" s="11">
        <v>41430</v>
      </c>
      <c r="E124" s="11">
        <v>41250</v>
      </c>
      <c r="F124" s="12">
        <f t="shared" si="2"/>
        <v>0.99565532223026787</v>
      </c>
      <c r="G124" s="12" t="str">
        <f t="shared" si="3"/>
        <v>GOOD</v>
      </c>
      <c r="H124" s="5">
        <v>2.7</v>
      </c>
      <c r="I124" s="5">
        <v>217</v>
      </c>
      <c r="J124" s="5" t="str" cm="1">
        <f t="array" ref="J124">_xlfn.IFS(I124&gt;299,"High HP",I124&gt;99,"Medium HP",I124&lt;100,"Low HP")</f>
        <v>Medium HP</v>
      </c>
      <c r="K124" s="5" t="s">
        <v>55</v>
      </c>
      <c r="L124" s="5">
        <v>22</v>
      </c>
      <c r="M124" s="5">
        <v>93.437330700000004</v>
      </c>
      <c r="N124" s="5">
        <v>17</v>
      </c>
      <c r="O124" s="5">
        <v>95.2</v>
      </c>
      <c r="P124" s="5">
        <v>70.099999999999994</v>
      </c>
      <c r="Q124" s="5">
        <v>171</v>
      </c>
      <c r="R124" s="5">
        <v>2.778</v>
      </c>
      <c r="S124" s="6">
        <v>40958</v>
      </c>
    </row>
    <row r="125" spans="1:19" x14ac:dyDescent="0.2">
      <c r="A125" s="3" t="s">
        <v>25</v>
      </c>
      <c r="B125" s="4" t="s">
        <v>178</v>
      </c>
      <c r="C125" s="10">
        <v>1280</v>
      </c>
      <c r="D125" s="11">
        <v>71020</v>
      </c>
      <c r="E125" s="11">
        <v>60625</v>
      </c>
      <c r="F125" s="12">
        <f t="shared" si="2"/>
        <v>0.85363277949873273</v>
      </c>
      <c r="G125" s="12" t="str">
        <f t="shared" si="3"/>
        <v>GOOD</v>
      </c>
      <c r="H125" s="5">
        <v>3.4</v>
      </c>
      <c r="I125" s="5">
        <v>300</v>
      </c>
      <c r="J125" s="5" t="str" cm="1">
        <f t="array" ref="J125">_xlfn.IFS(I125&gt;299,"High HP",I125&gt;99,"Medium HP",I125&lt;100,"Low HP")</f>
        <v>High HP</v>
      </c>
      <c r="K125" s="5" t="s">
        <v>55</v>
      </c>
      <c r="L125" s="5">
        <v>21</v>
      </c>
      <c r="M125" s="5">
        <v>134.3909754</v>
      </c>
      <c r="N125" s="5">
        <v>17</v>
      </c>
      <c r="O125" s="5">
        <v>92.6</v>
      </c>
      <c r="P125" s="5">
        <v>69.5</v>
      </c>
      <c r="Q125" s="5">
        <v>174.5</v>
      </c>
      <c r="R125" s="5">
        <v>3.032</v>
      </c>
      <c r="S125" s="6">
        <v>41264</v>
      </c>
    </row>
    <row r="126" spans="1:19" x14ac:dyDescent="0.2">
      <c r="A126" s="3" t="s">
        <v>25</v>
      </c>
      <c r="B126" s="4" t="s">
        <v>179</v>
      </c>
      <c r="C126" s="10">
        <v>1866</v>
      </c>
      <c r="D126" s="11">
        <v>74970</v>
      </c>
      <c r="E126" s="11">
        <v>67550</v>
      </c>
      <c r="F126" s="12">
        <f t="shared" si="2"/>
        <v>0.90102707749766575</v>
      </c>
      <c r="G126" s="12" t="str">
        <f t="shared" si="3"/>
        <v>GOOD</v>
      </c>
      <c r="H126" s="5">
        <v>3.4</v>
      </c>
      <c r="I126" s="5">
        <v>300</v>
      </c>
      <c r="J126" s="5" t="str" cm="1">
        <f t="array" ref="J126">_xlfn.IFS(I126&gt;299,"High HP",I126&gt;99,"Medium HP",I126&lt;100,"Low HP")</f>
        <v>High HP</v>
      </c>
      <c r="K126" s="5" t="s">
        <v>55</v>
      </c>
      <c r="L126" s="5">
        <v>23</v>
      </c>
      <c r="M126" s="5">
        <v>135.91470960000001</v>
      </c>
      <c r="N126" s="5">
        <v>17</v>
      </c>
      <c r="O126" s="5">
        <v>92.6</v>
      </c>
      <c r="P126" s="5">
        <v>69.5</v>
      </c>
      <c r="Q126" s="5">
        <v>174.5</v>
      </c>
      <c r="R126" s="5">
        <v>3.0750000000000002</v>
      </c>
      <c r="S126" s="6">
        <v>40735</v>
      </c>
    </row>
    <row r="127" spans="1:19" x14ac:dyDescent="0.2">
      <c r="A127" s="3" t="s">
        <v>26</v>
      </c>
      <c r="B127" s="7" t="s">
        <v>180</v>
      </c>
      <c r="C127" s="10">
        <v>9191</v>
      </c>
      <c r="D127" s="11">
        <v>33120</v>
      </c>
      <c r="E127" s="11">
        <v>22789</v>
      </c>
      <c r="F127" s="12">
        <f t="shared" si="2"/>
        <v>0.68807367149758458</v>
      </c>
      <c r="G127" s="12" t="str">
        <f t="shared" si="3"/>
        <v>POOR</v>
      </c>
      <c r="H127" s="5">
        <v>2.2999999999999998</v>
      </c>
      <c r="I127" s="5">
        <v>170</v>
      </c>
      <c r="J127" s="5" t="str" cm="1">
        <f t="array" ref="J127">_xlfn.IFS(I127&gt;299,"High HP",I127&gt;99,"Medium HP",I127&lt;100,"Low HP")</f>
        <v>Medium HP</v>
      </c>
      <c r="K127" s="5" t="s">
        <v>55</v>
      </c>
      <c r="L127" s="5">
        <v>23</v>
      </c>
      <c r="M127" s="5">
        <v>73.503778190000006</v>
      </c>
      <c r="N127" s="5">
        <v>18.5</v>
      </c>
      <c r="O127" s="5">
        <v>106.4</v>
      </c>
      <c r="P127" s="5">
        <v>70.599999999999994</v>
      </c>
      <c r="Q127" s="5">
        <v>189.2</v>
      </c>
      <c r="R127" s="5">
        <v>3.28</v>
      </c>
      <c r="S127" s="6">
        <v>41222</v>
      </c>
    </row>
    <row r="128" spans="1:19" x14ac:dyDescent="0.2">
      <c r="A128" s="3" t="s">
        <v>26</v>
      </c>
      <c r="B128" s="7" t="s">
        <v>181</v>
      </c>
      <c r="C128" s="10">
        <v>12115</v>
      </c>
      <c r="D128" s="11">
        <v>26100</v>
      </c>
      <c r="E128" s="11">
        <v>18255</v>
      </c>
      <c r="F128" s="12">
        <f t="shared" si="2"/>
        <v>0.69942528735632181</v>
      </c>
      <c r="G128" s="12" t="str">
        <f t="shared" si="3"/>
        <v>GOOD</v>
      </c>
      <c r="H128" s="5">
        <v>2</v>
      </c>
      <c r="I128" s="5">
        <v>185</v>
      </c>
      <c r="J128" s="5" t="str" cm="1">
        <f t="array" ref="J128">_xlfn.IFS(I128&gt;299,"High HP",I128&gt;99,"Medium HP",I128&lt;100,"Low HP")</f>
        <v>Medium HP</v>
      </c>
      <c r="K128" s="5" t="s">
        <v>55</v>
      </c>
      <c r="L128" s="5">
        <v>23</v>
      </c>
      <c r="M128" s="5">
        <v>76.02304771</v>
      </c>
      <c r="N128" s="5">
        <v>16.899999999999999</v>
      </c>
      <c r="O128" s="5">
        <v>102.6</v>
      </c>
      <c r="P128" s="5">
        <v>67.400000000000006</v>
      </c>
      <c r="Q128" s="5">
        <v>182.2</v>
      </c>
      <c r="R128" s="5">
        <v>2.99</v>
      </c>
      <c r="S128" s="6">
        <v>40706</v>
      </c>
    </row>
    <row r="129" spans="1:19" x14ac:dyDescent="0.2">
      <c r="A129" s="3" t="s">
        <v>27</v>
      </c>
      <c r="B129" s="4" t="s">
        <v>182</v>
      </c>
      <c r="C129" s="10">
        <v>80620</v>
      </c>
      <c r="D129" s="11">
        <v>10685</v>
      </c>
      <c r="E129" s="11">
        <v>9200</v>
      </c>
      <c r="F129" s="12">
        <f t="shared" si="2"/>
        <v>0.86102012166588671</v>
      </c>
      <c r="G129" s="12" t="str">
        <f t="shared" si="3"/>
        <v>GOOD</v>
      </c>
      <c r="H129" s="5">
        <v>1.9</v>
      </c>
      <c r="I129" s="5">
        <v>100</v>
      </c>
      <c r="J129" s="5" t="str" cm="1">
        <f t="array" ref="J129">_xlfn.IFS(I129&gt;299,"High HP",I129&gt;99,"Medium HP",I129&lt;100,"Low HP")</f>
        <v>Medium HP</v>
      </c>
      <c r="K129" s="5" t="s">
        <v>55</v>
      </c>
      <c r="L129" s="5">
        <v>33</v>
      </c>
      <c r="M129" s="5">
        <v>39.986424749999998</v>
      </c>
      <c r="N129" s="5">
        <v>12.1</v>
      </c>
      <c r="O129" s="5">
        <v>102.4</v>
      </c>
      <c r="P129" s="5">
        <v>66.400000000000006</v>
      </c>
      <c r="Q129" s="5">
        <v>176.9</v>
      </c>
      <c r="R129" s="5">
        <v>2.3319999999999999</v>
      </c>
      <c r="S129" s="6">
        <v>41137</v>
      </c>
    </row>
    <row r="130" spans="1:19" x14ac:dyDescent="0.2">
      <c r="A130" s="3" t="s">
        <v>27</v>
      </c>
      <c r="B130" s="4" t="s">
        <v>183</v>
      </c>
      <c r="C130" s="10">
        <v>24546</v>
      </c>
      <c r="D130" s="11">
        <v>12535</v>
      </c>
      <c r="E130" s="11">
        <v>10590</v>
      </c>
      <c r="F130" s="12">
        <f t="shared" ref="F130:F156" si="4">SUM(E130/D130)</f>
        <v>0.84483446350219382</v>
      </c>
      <c r="G130" s="12" t="str">
        <f t="shared" si="3"/>
        <v>GOOD</v>
      </c>
      <c r="H130" s="5">
        <v>1.9</v>
      </c>
      <c r="I130" s="5">
        <v>100</v>
      </c>
      <c r="J130" s="5" t="str" cm="1">
        <f t="array" ref="J130">_xlfn.IFS(I130&gt;299,"High HP",I130&gt;99,"Medium HP",I130&lt;100,"Low HP")</f>
        <v>Medium HP</v>
      </c>
      <c r="K130" s="5" t="s">
        <v>55</v>
      </c>
      <c r="L130" s="5">
        <v>33</v>
      </c>
      <c r="M130" s="5">
        <v>40.700072419999998</v>
      </c>
      <c r="N130" s="5">
        <v>12.1</v>
      </c>
      <c r="O130" s="5">
        <v>102.4</v>
      </c>
      <c r="P130" s="5">
        <v>66.400000000000006</v>
      </c>
      <c r="Q130" s="5">
        <v>180</v>
      </c>
      <c r="R130" s="5">
        <v>2.367</v>
      </c>
      <c r="S130" s="6">
        <v>40618</v>
      </c>
    </row>
    <row r="131" spans="1:19" x14ac:dyDescent="0.2">
      <c r="A131" s="3" t="s">
        <v>27</v>
      </c>
      <c r="B131" s="4" t="s">
        <v>184</v>
      </c>
      <c r="C131" s="10">
        <v>5223</v>
      </c>
      <c r="D131" s="11">
        <v>14290</v>
      </c>
      <c r="E131" s="11">
        <v>10790</v>
      </c>
      <c r="F131" s="12">
        <f t="shared" si="4"/>
        <v>0.75507347795661306</v>
      </c>
      <c r="G131" s="12" t="str">
        <f t="shared" ref="G131:G156" si="5">IF(F131&gt;69%, "GOOD", "POOR")</f>
        <v>GOOD</v>
      </c>
      <c r="H131" s="5">
        <v>1.9</v>
      </c>
      <c r="I131" s="5">
        <v>124</v>
      </c>
      <c r="J131" s="5" t="str" cm="1">
        <f t="array" ref="J131">_xlfn.IFS(I131&gt;299,"High HP",I131&gt;99,"Medium HP",I131&lt;100,"Low HP")</f>
        <v>Medium HP</v>
      </c>
      <c r="K131" s="5" t="s">
        <v>55</v>
      </c>
      <c r="L131" s="5">
        <v>31</v>
      </c>
      <c r="M131" s="5">
        <v>49.865773670000003</v>
      </c>
      <c r="N131" s="5">
        <v>12.1</v>
      </c>
      <c r="O131" s="5">
        <v>102.4</v>
      </c>
      <c r="P131" s="5">
        <v>66.400000000000006</v>
      </c>
      <c r="Q131" s="5">
        <v>176.9</v>
      </c>
      <c r="R131" s="5">
        <v>2.452</v>
      </c>
      <c r="S131" s="6">
        <v>40558</v>
      </c>
    </row>
    <row r="132" spans="1:19" x14ac:dyDescent="0.2">
      <c r="A132" s="3" t="s">
        <v>27</v>
      </c>
      <c r="B132" s="4" t="s">
        <v>185</v>
      </c>
      <c r="C132" s="10">
        <v>8472</v>
      </c>
      <c r="D132" s="11">
        <v>18835</v>
      </c>
      <c r="E132" s="11">
        <v>13700</v>
      </c>
      <c r="F132" s="12">
        <f t="shared" si="4"/>
        <v>0.72736925935757901</v>
      </c>
      <c r="G132" s="12" t="str">
        <f t="shared" si="5"/>
        <v>GOOD</v>
      </c>
      <c r="H132" s="5">
        <v>2.2000000000000002</v>
      </c>
      <c r="I132" s="5">
        <v>137</v>
      </c>
      <c r="J132" s="5" t="str" cm="1">
        <f t="array" ref="J132">_xlfn.IFS(I132&gt;299,"High HP",I132&gt;99,"Medium HP",I132&lt;100,"Low HP")</f>
        <v>Medium HP</v>
      </c>
      <c r="K132" s="5" t="s">
        <v>55</v>
      </c>
      <c r="L132" s="5">
        <v>27</v>
      </c>
      <c r="M132" s="5">
        <v>56.295243040000003</v>
      </c>
      <c r="N132" s="5">
        <v>13.1</v>
      </c>
      <c r="O132" s="5">
        <v>106.5</v>
      </c>
      <c r="P132" s="5">
        <v>69</v>
      </c>
      <c r="Q132" s="5">
        <v>190.4</v>
      </c>
      <c r="R132" s="5">
        <v>3.0750000000000002</v>
      </c>
      <c r="S132" s="6">
        <v>40760</v>
      </c>
    </row>
    <row r="133" spans="1:19" x14ac:dyDescent="0.2">
      <c r="A133" s="3" t="s">
        <v>27</v>
      </c>
      <c r="B133" s="4" t="s">
        <v>186</v>
      </c>
      <c r="C133" s="10">
        <v>49989</v>
      </c>
      <c r="D133" s="11">
        <v>15010</v>
      </c>
      <c r="E133" s="11">
        <v>9900</v>
      </c>
      <c r="F133" s="12">
        <f t="shared" si="4"/>
        <v>0.65956029313790809</v>
      </c>
      <c r="G133" s="12" t="str">
        <f t="shared" si="5"/>
        <v>POOR</v>
      </c>
      <c r="H133" s="5">
        <v>2.2000000000000002</v>
      </c>
      <c r="I133" s="5">
        <v>137</v>
      </c>
      <c r="J133" s="5" t="str" cm="1">
        <f t="array" ref="J133">_xlfn.IFS(I133&gt;299,"High HP",I133&gt;99,"Medium HP",I133&lt;100,"Low HP")</f>
        <v>Medium HP</v>
      </c>
      <c r="K133" s="5" t="s">
        <v>55</v>
      </c>
      <c r="L133" s="5">
        <v>28</v>
      </c>
      <c r="M133" s="5">
        <v>54.819728249999997</v>
      </c>
      <c r="N133" s="5">
        <v>13.1</v>
      </c>
      <c r="O133" s="5">
        <v>106.5</v>
      </c>
      <c r="P133" s="5">
        <v>69</v>
      </c>
      <c r="Q133" s="5">
        <v>190.4</v>
      </c>
      <c r="R133" s="5">
        <v>2.91</v>
      </c>
      <c r="S133" s="6">
        <v>41247</v>
      </c>
    </row>
    <row r="134" spans="1:19" x14ac:dyDescent="0.2">
      <c r="A134" s="3" t="s">
        <v>28</v>
      </c>
      <c r="B134" s="4" t="s">
        <v>187</v>
      </c>
      <c r="C134" s="10">
        <v>47107</v>
      </c>
      <c r="D134" s="11">
        <v>22695</v>
      </c>
      <c r="E134" s="11">
        <v>16770</v>
      </c>
      <c r="F134" s="12">
        <f t="shared" si="4"/>
        <v>0.73892927957699939</v>
      </c>
      <c r="G134" s="12" t="str">
        <f t="shared" si="5"/>
        <v>GOOD</v>
      </c>
      <c r="H134" s="5">
        <v>2.5</v>
      </c>
      <c r="I134" s="5">
        <v>165</v>
      </c>
      <c r="J134" s="5" t="str" cm="1">
        <f t="array" ref="J134">_xlfn.IFS(I134&gt;299,"High HP",I134&gt;99,"Medium HP",I134&lt;100,"Low HP")</f>
        <v>Medium HP</v>
      </c>
      <c r="K134" s="5" t="s">
        <v>55</v>
      </c>
      <c r="L134" s="5">
        <v>25</v>
      </c>
      <c r="M134" s="5">
        <v>67.765907600000006</v>
      </c>
      <c r="N134" s="5">
        <v>16.899999999999999</v>
      </c>
      <c r="O134" s="5">
        <v>103.5</v>
      </c>
      <c r="P134" s="5">
        <v>67.5</v>
      </c>
      <c r="Q134" s="5">
        <v>185.8</v>
      </c>
      <c r="R134" s="5">
        <v>3.415</v>
      </c>
      <c r="S134" s="6">
        <v>40731</v>
      </c>
    </row>
    <row r="135" spans="1:19" x14ac:dyDescent="0.2">
      <c r="A135" s="3" t="s">
        <v>28</v>
      </c>
      <c r="B135" s="4" t="s">
        <v>188</v>
      </c>
      <c r="C135" s="10">
        <v>33028</v>
      </c>
      <c r="D135" s="11">
        <v>20095</v>
      </c>
      <c r="E135" s="11">
        <v>14832</v>
      </c>
      <c r="F135" s="12">
        <f t="shared" si="4"/>
        <v>0.73809405324707644</v>
      </c>
      <c r="G135" s="12" t="str">
        <f t="shared" si="5"/>
        <v>GOOD</v>
      </c>
      <c r="H135" s="5">
        <v>2.5</v>
      </c>
      <c r="I135" s="5">
        <v>165</v>
      </c>
      <c r="J135" s="5" t="str" cm="1">
        <f t="array" ref="J135">_xlfn.IFS(I135&gt;299,"High HP",I135&gt;99,"Medium HP",I135&lt;100,"Low HP")</f>
        <v>Medium HP</v>
      </c>
      <c r="K135" s="5" t="s">
        <v>73</v>
      </c>
      <c r="L135" s="5">
        <v>24</v>
      </c>
      <c r="M135" s="5">
        <v>66.762943309999997</v>
      </c>
      <c r="N135" s="5">
        <v>15.9</v>
      </c>
      <c r="O135" s="5">
        <v>99.4</v>
      </c>
      <c r="P135" s="5">
        <v>68.3</v>
      </c>
      <c r="Q135" s="5">
        <v>175.2</v>
      </c>
      <c r="R135" s="5">
        <v>3.125</v>
      </c>
      <c r="S135" s="6">
        <v>41162</v>
      </c>
    </row>
    <row r="136" spans="1:19" x14ac:dyDescent="0.2">
      <c r="A136" s="3" t="s">
        <v>29</v>
      </c>
      <c r="B136" s="4" t="s">
        <v>189</v>
      </c>
      <c r="C136" s="10">
        <v>68411</v>
      </c>
      <c r="D136" s="11">
        <v>22288</v>
      </c>
      <c r="E136" s="11">
        <v>19425</v>
      </c>
      <c r="F136" s="12">
        <f t="shared" ref="F136:F144" si="6">SUM(E136/D136)</f>
        <v>0.87154522613065322</v>
      </c>
      <c r="G136" s="12" t="str">
        <f t="shared" ref="G136:G144" si="7">IF(F136&gt;69%, "GOOD", "POOR")</f>
        <v>GOOD</v>
      </c>
      <c r="H136" s="5">
        <v>2.7</v>
      </c>
      <c r="I136" s="5">
        <v>150</v>
      </c>
      <c r="J136" s="5" t="str" cm="1">
        <f t="array" ref="J136">_xlfn.IFS(I136&gt;299,"High HP",I136&gt;99,"Medium HP",I136&lt;100,"Low HP")</f>
        <v>Medium HP</v>
      </c>
      <c r="K136" s="5" t="s">
        <v>73</v>
      </c>
      <c r="L136" s="5">
        <v>23</v>
      </c>
      <c r="M136" s="5">
        <v>62.35557713</v>
      </c>
      <c r="N136" s="5">
        <v>18.5</v>
      </c>
      <c r="O136" s="5">
        <v>105.3</v>
      </c>
      <c r="P136" s="5">
        <v>66.5</v>
      </c>
      <c r="Q136" s="5">
        <v>183.3</v>
      </c>
      <c r="R136" s="5">
        <v>3.44</v>
      </c>
      <c r="S136" s="6">
        <v>40609</v>
      </c>
    </row>
    <row r="137" spans="1:19" x14ac:dyDescent="0.2">
      <c r="A137" s="3" t="s">
        <v>29</v>
      </c>
      <c r="B137" s="4" t="s">
        <v>190</v>
      </c>
      <c r="C137" s="10">
        <v>63849</v>
      </c>
      <c r="D137" s="11">
        <v>25545</v>
      </c>
      <c r="E137" s="11">
        <v>18140</v>
      </c>
      <c r="F137" s="12">
        <f t="shared" si="6"/>
        <v>0.71011939714229788</v>
      </c>
      <c r="G137" s="12" t="str">
        <f t="shared" si="7"/>
        <v>GOOD</v>
      </c>
      <c r="H137" s="5">
        <v>3</v>
      </c>
      <c r="I137" s="5">
        <v>210</v>
      </c>
      <c r="J137" s="5" t="str" cm="1">
        <f t="array" ref="J137">_xlfn.IFS(I137&gt;299,"High HP",I137&gt;99,"Medium HP",I137&lt;100,"Low HP")</f>
        <v>Medium HP</v>
      </c>
      <c r="K137" s="5" t="s">
        <v>55</v>
      </c>
      <c r="L137" s="5">
        <v>26</v>
      </c>
      <c r="M137" s="5">
        <v>84.911898260000001</v>
      </c>
      <c r="N137" s="5">
        <v>18.5</v>
      </c>
      <c r="O137" s="5">
        <v>107.1</v>
      </c>
      <c r="P137" s="5">
        <v>71.7</v>
      </c>
      <c r="Q137" s="5">
        <v>191.9</v>
      </c>
      <c r="R137" s="5">
        <v>3.4169999999999998</v>
      </c>
      <c r="S137" s="6">
        <v>40786</v>
      </c>
    </row>
    <row r="138" spans="1:19" x14ac:dyDescent="0.2">
      <c r="A138" s="3" t="s">
        <v>29</v>
      </c>
      <c r="B138" s="4" t="s">
        <v>191</v>
      </c>
      <c r="C138" s="10">
        <v>247994</v>
      </c>
      <c r="D138" s="11">
        <v>17518</v>
      </c>
      <c r="E138" s="11">
        <v>13245</v>
      </c>
      <c r="F138" s="12">
        <f t="shared" si="6"/>
        <v>0.75607946112569924</v>
      </c>
      <c r="G138" s="12" t="str">
        <f t="shared" si="7"/>
        <v>GOOD</v>
      </c>
      <c r="H138" s="5">
        <v>2.2000000000000002</v>
      </c>
      <c r="I138" s="5">
        <v>133</v>
      </c>
      <c r="J138" s="5" t="str" cm="1">
        <f t="array" ref="J138">_xlfn.IFS(I138&gt;299,"High HP",I138&gt;99,"Medium HP",I138&lt;100,"Low HP")</f>
        <v>Medium HP</v>
      </c>
      <c r="K138" s="5" t="s">
        <v>55</v>
      </c>
      <c r="L138" s="5">
        <v>27</v>
      </c>
      <c r="M138" s="5">
        <v>54.372419649999998</v>
      </c>
      <c r="N138" s="5">
        <v>18.5</v>
      </c>
      <c r="O138" s="5">
        <v>105.2</v>
      </c>
      <c r="P138" s="5">
        <v>70.099999999999994</v>
      </c>
      <c r="Q138" s="5">
        <v>188.5</v>
      </c>
      <c r="R138" s="5">
        <v>2.9980000000000002</v>
      </c>
      <c r="S138" s="6">
        <v>40584</v>
      </c>
    </row>
    <row r="139" spans="1:19" x14ac:dyDescent="0.2">
      <c r="A139" s="3" t="s">
        <v>29</v>
      </c>
      <c r="B139" s="4" t="s">
        <v>192</v>
      </c>
      <c r="C139" s="10">
        <v>33269</v>
      </c>
      <c r="D139" s="11">
        <v>16875</v>
      </c>
      <c r="E139" s="11">
        <v>15445</v>
      </c>
      <c r="F139" s="12">
        <f t="shared" si="6"/>
        <v>0.91525925925925922</v>
      </c>
      <c r="G139" s="12" t="str">
        <f t="shared" si="7"/>
        <v>GOOD</v>
      </c>
      <c r="H139" s="5">
        <v>1.8</v>
      </c>
      <c r="I139" s="5">
        <v>140</v>
      </c>
      <c r="J139" s="5" t="str" cm="1">
        <f t="array" ref="J139">_xlfn.IFS(I139&gt;299,"High HP",I139&gt;99,"Medium HP",I139&lt;100,"Low HP")</f>
        <v>Medium HP</v>
      </c>
      <c r="K139" s="5" t="s">
        <v>55</v>
      </c>
      <c r="L139" s="5">
        <v>31</v>
      </c>
      <c r="M139" s="5">
        <v>56.496030339999997</v>
      </c>
      <c r="N139" s="5">
        <v>14.5</v>
      </c>
      <c r="O139" s="5">
        <v>102.4</v>
      </c>
      <c r="P139" s="5">
        <v>68.3</v>
      </c>
      <c r="Q139" s="5">
        <v>170.5</v>
      </c>
      <c r="R139" s="5">
        <v>2.4249999999999998</v>
      </c>
      <c r="S139" s="6">
        <v>41272</v>
      </c>
    </row>
    <row r="140" spans="1:19" x14ac:dyDescent="0.2">
      <c r="A140" s="3" t="s">
        <v>29</v>
      </c>
      <c r="B140" s="4" t="s">
        <v>193</v>
      </c>
      <c r="C140" s="10">
        <v>142535</v>
      </c>
      <c r="D140" s="11">
        <v>13108</v>
      </c>
      <c r="E140" s="11">
        <v>10025</v>
      </c>
      <c r="F140" s="12">
        <f t="shared" si="6"/>
        <v>0.76480012206286241</v>
      </c>
      <c r="G140" s="12" t="str">
        <f t="shared" si="7"/>
        <v>GOOD</v>
      </c>
      <c r="H140" s="5">
        <v>1.8</v>
      </c>
      <c r="I140" s="5">
        <v>120</v>
      </c>
      <c r="J140" s="5" t="str" cm="1">
        <f t="array" ref="J140">_xlfn.IFS(I140&gt;299,"High HP",I140&gt;99,"Medium HP",I140&lt;100,"Low HP")</f>
        <v>Medium HP</v>
      </c>
      <c r="K140" s="5" t="s">
        <v>55</v>
      </c>
      <c r="L140" s="5">
        <v>33</v>
      </c>
      <c r="M140" s="5">
        <v>47.96897242</v>
      </c>
      <c r="N140" s="5">
        <v>13.2</v>
      </c>
      <c r="O140" s="5">
        <v>97</v>
      </c>
      <c r="P140" s="5">
        <v>66.7</v>
      </c>
      <c r="Q140" s="5">
        <v>174</v>
      </c>
      <c r="R140" s="5">
        <v>2.42</v>
      </c>
      <c r="S140" s="6">
        <v>40644</v>
      </c>
    </row>
    <row r="141" spans="1:19" x14ac:dyDescent="0.2">
      <c r="A141" s="3" t="s">
        <v>29</v>
      </c>
      <c r="B141" s="4" t="s">
        <v>194</v>
      </c>
      <c r="C141" s="10">
        <v>9835</v>
      </c>
      <c r="D141" s="11">
        <v>51728</v>
      </c>
      <c r="E141" s="11">
        <v>34080</v>
      </c>
      <c r="F141" s="12">
        <f t="shared" si="6"/>
        <v>0.65883080729972165</v>
      </c>
      <c r="G141" s="12" t="str">
        <f t="shared" si="7"/>
        <v>POOR</v>
      </c>
      <c r="H141" s="5">
        <v>4.7</v>
      </c>
      <c r="I141" s="5">
        <v>230</v>
      </c>
      <c r="J141" s="5" t="str" cm="1">
        <f t="array" ref="J141">_xlfn.IFS(I141&gt;299,"High HP",I141&gt;99,"Medium HP",I141&lt;100,"Low HP")</f>
        <v>Medium HP</v>
      </c>
      <c r="K141" s="5" t="s">
        <v>73</v>
      </c>
      <c r="L141" s="5">
        <v>15</v>
      </c>
      <c r="M141" s="5">
        <v>102.5289842</v>
      </c>
      <c r="N141" s="5">
        <v>25.4</v>
      </c>
      <c r="O141" s="5">
        <v>112.2</v>
      </c>
      <c r="P141" s="5">
        <v>76.400000000000006</v>
      </c>
      <c r="Q141" s="5">
        <v>192.5</v>
      </c>
      <c r="R141" s="5">
        <v>5.1150000000000002</v>
      </c>
      <c r="S141" s="6">
        <v>40811</v>
      </c>
    </row>
    <row r="142" spans="1:19" x14ac:dyDescent="0.2">
      <c r="A142" s="3" t="s">
        <v>29</v>
      </c>
      <c r="B142" s="4" t="s">
        <v>195</v>
      </c>
      <c r="C142" s="10">
        <v>25106</v>
      </c>
      <c r="D142" s="11">
        <v>16888</v>
      </c>
      <c r="E142" s="11">
        <v>13325</v>
      </c>
      <c r="F142" s="12">
        <f t="shared" si="6"/>
        <v>0.78902179062055899</v>
      </c>
      <c r="G142" s="12" t="str">
        <f t="shared" si="7"/>
        <v>GOOD</v>
      </c>
      <c r="H142" s="5">
        <v>2</v>
      </c>
      <c r="I142" s="5">
        <v>127</v>
      </c>
      <c r="J142" s="5" t="str" cm="1">
        <f t="array" ref="J142">_xlfn.IFS(I142&gt;299,"High HP",I142&gt;99,"Medium HP",I142&lt;100,"Low HP")</f>
        <v>Medium HP</v>
      </c>
      <c r="K142" s="5" t="s">
        <v>73</v>
      </c>
      <c r="L142" s="5">
        <v>27</v>
      </c>
      <c r="M142" s="5">
        <v>51.955108869999997</v>
      </c>
      <c r="N142" s="5">
        <v>15.3</v>
      </c>
      <c r="O142" s="5">
        <v>94.9</v>
      </c>
      <c r="P142" s="5">
        <v>66.7</v>
      </c>
      <c r="Q142" s="5">
        <v>163.80000000000001</v>
      </c>
      <c r="R142" s="5">
        <v>2.6680000000000001</v>
      </c>
      <c r="S142" s="6">
        <v>40669</v>
      </c>
    </row>
    <row r="143" spans="1:19" x14ac:dyDescent="0.2">
      <c r="A143" s="3" t="s">
        <v>29</v>
      </c>
      <c r="B143" s="4" t="s">
        <v>196</v>
      </c>
      <c r="C143" s="10">
        <v>65119</v>
      </c>
      <c r="D143" s="11">
        <v>22368</v>
      </c>
      <c r="E143" s="11">
        <v>18689</v>
      </c>
      <c r="F143" s="12">
        <f t="shared" si="6"/>
        <v>0.83552396280400576</v>
      </c>
      <c r="G143" s="12" t="str">
        <f t="shared" si="7"/>
        <v>GOOD</v>
      </c>
      <c r="H143" s="5">
        <v>3</v>
      </c>
      <c r="I143" s="5">
        <v>194</v>
      </c>
      <c r="J143" s="5" t="str" cm="1">
        <f t="array" ref="J143">_xlfn.IFS(I143&gt;299,"High HP",I143&gt;99,"Medium HP",I143&lt;100,"Low HP")</f>
        <v>Medium HP</v>
      </c>
      <c r="K143" s="5" t="s">
        <v>73</v>
      </c>
      <c r="L143" s="5">
        <v>22</v>
      </c>
      <c r="M143" s="5">
        <v>78.027219470000006</v>
      </c>
      <c r="N143" s="5">
        <v>20.9</v>
      </c>
      <c r="O143" s="5">
        <v>114.2</v>
      </c>
      <c r="P143" s="5">
        <v>73.400000000000006</v>
      </c>
      <c r="Q143" s="5">
        <v>193.5</v>
      </c>
      <c r="R143" s="5">
        <v>3.7589999999999999</v>
      </c>
      <c r="S143" s="6">
        <v>41187</v>
      </c>
    </row>
    <row r="144" spans="1:19" x14ac:dyDescent="0.2">
      <c r="A144" s="3" t="s">
        <v>29</v>
      </c>
      <c r="B144" s="4" t="s">
        <v>197</v>
      </c>
      <c r="C144" s="10">
        <v>84087</v>
      </c>
      <c r="D144" s="11">
        <v>11528</v>
      </c>
      <c r="E144" s="11">
        <v>9575</v>
      </c>
      <c r="F144" s="12">
        <f t="shared" si="6"/>
        <v>0.83058639833448988</v>
      </c>
      <c r="G144" s="12" t="str">
        <f t="shared" si="7"/>
        <v>GOOD</v>
      </c>
      <c r="H144" s="5">
        <v>2.4</v>
      </c>
      <c r="I144" s="5">
        <v>142</v>
      </c>
      <c r="J144" s="5" t="str" cm="1">
        <f t="array" ref="J144">_xlfn.IFS(I144&gt;299,"High HP",I144&gt;99,"Medium HP",I144&lt;100,"Low HP")</f>
        <v>Medium HP</v>
      </c>
      <c r="K144" s="5" t="s">
        <v>73</v>
      </c>
      <c r="L144" s="5">
        <v>23</v>
      </c>
      <c r="M144" s="5">
        <v>55.297116580000001</v>
      </c>
      <c r="N144" s="5">
        <v>15.1</v>
      </c>
      <c r="O144" s="5">
        <v>103.3</v>
      </c>
      <c r="P144" s="5">
        <v>66.5</v>
      </c>
      <c r="Q144" s="5">
        <v>178.7</v>
      </c>
      <c r="R144" s="5">
        <v>2.58</v>
      </c>
      <c r="S144" s="6">
        <v>40756</v>
      </c>
    </row>
    <row r="145" spans="1:19" x14ac:dyDescent="0.2">
      <c r="A145" s="3" t="s">
        <v>30</v>
      </c>
      <c r="B145" s="4" t="s">
        <v>198</v>
      </c>
      <c r="C145" s="10">
        <v>9761</v>
      </c>
      <c r="D145" s="11">
        <v>14900</v>
      </c>
      <c r="E145" s="11">
        <v>11425</v>
      </c>
      <c r="F145" s="12">
        <f t="shared" si="4"/>
        <v>0.76677852348993292</v>
      </c>
      <c r="G145" s="12" t="str">
        <f t="shared" si="5"/>
        <v>GOOD</v>
      </c>
      <c r="H145" s="5">
        <v>2</v>
      </c>
      <c r="I145" s="5">
        <v>115</v>
      </c>
      <c r="J145" s="5" t="str" cm="1">
        <f t="array" ref="J145">_xlfn.IFS(I145&gt;299,"High HP",I145&gt;99,"Medium HP",I145&lt;100,"Low HP")</f>
        <v>Medium HP</v>
      </c>
      <c r="K145" s="5" t="s">
        <v>55</v>
      </c>
      <c r="L145" s="5">
        <v>26</v>
      </c>
      <c r="M145" s="5">
        <v>46.943876760000002</v>
      </c>
      <c r="N145" s="5">
        <v>14.5</v>
      </c>
      <c r="O145" s="5">
        <v>98.9</v>
      </c>
      <c r="P145" s="5">
        <v>68.3</v>
      </c>
      <c r="Q145" s="5">
        <v>163.30000000000001</v>
      </c>
      <c r="R145" s="5">
        <v>2.7669999999999999</v>
      </c>
      <c r="S145" s="6">
        <v>40567</v>
      </c>
    </row>
    <row r="146" spans="1:19" x14ac:dyDescent="0.2">
      <c r="A146" s="3" t="s">
        <v>30</v>
      </c>
      <c r="B146" s="4" t="s">
        <v>199</v>
      </c>
      <c r="C146" s="10">
        <v>83721</v>
      </c>
      <c r="D146" s="11">
        <v>16700</v>
      </c>
      <c r="E146" s="11">
        <v>13240</v>
      </c>
      <c r="F146" s="12">
        <f t="shared" si="4"/>
        <v>0.792814371257485</v>
      </c>
      <c r="G146" s="12" t="str">
        <f t="shared" si="5"/>
        <v>GOOD</v>
      </c>
      <c r="H146" s="5">
        <v>2</v>
      </c>
      <c r="I146" s="5">
        <v>115</v>
      </c>
      <c r="J146" s="5" t="str" cm="1">
        <f t="array" ref="J146">_xlfn.IFS(I146&gt;299,"High HP",I146&gt;99,"Medium HP",I146&lt;100,"Low HP")</f>
        <v>Medium HP</v>
      </c>
      <c r="K146" s="5" t="s">
        <v>55</v>
      </c>
      <c r="L146" s="5">
        <v>26</v>
      </c>
      <c r="M146" s="5">
        <v>47.638236659999997</v>
      </c>
      <c r="N146" s="5">
        <v>14.5</v>
      </c>
      <c r="O146" s="5">
        <v>98.9</v>
      </c>
      <c r="P146" s="5">
        <v>68.3</v>
      </c>
      <c r="Q146" s="5">
        <v>172.3</v>
      </c>
      <c r="R146" s="5">
        <v>2.8530000000000002</v>
      </c>
      <c r="S146" s="6">
        <v>40782</v>
      </c>
    </row>
    <row r="147" spans="1:19" x14ac:dyDescent="0.2">
      <c r="A147" s="3" t="s">
        <v>30</v>
      </c>
      <c r="B147" s="4" t="s">
        <v>200</v>
      </c>
      <c r="C147" s="10">
        <v>51102</v>
      </c>
      <c r="D147" s="11">
        <v>21200</v>
      </c>
      <c r="E147" s="11">
        <v>16725</v>
      </c>
      <c r="F147" s="12">
        <f t="shared" si="4"/>
        <v>0.78891509433962259</v>
      </c>
      <c r="G147" s="12" t="str">
        <f t="shared" si="5"/>
        <v>GOOD</v>
      </c>
      <c r="H147" s="5">
        <v>1.8</v>
      </c>
      <c r="I147" s="5">
        <v>150</v>
      </c>
      <c r="J147" s="5" t="str" cm="1">
        <f t="array" ref="J147">_xlfn.IFS(I147&gt;299,"High HP",I147&gt;99,"Medium HP",I147&lt;100,"Low HP")</f>
        <v>Medium HP</v>
      </c>
      <c r="K147" s="5" t="s">
        <v>55</v>
      </c>
      <c r="L147" s="5">
        <v>27</v>
      </c>
      <c r="M147" s="5">
        <v>61.701381359999999</v>
      </c>
      <c r="N147" s="5">
        <v>16.399999999999999</v>
      </c>
      <c r="O147" s="5">
        <v>106.4</v>
      </c>
      <c r="P147" s="5">
        <v>68.5</v>
      </c>
      <c r="Q147" s="5">
        <v>184.1</v>
      </c>
      <c r="R147" s="5">
        <v>3.0430000000000001</v>
      </c>
      <c r="S147" s="6">
        <v>41212</v>
      </c>
    </row>
    <row r="148" spans="1:19" x14ac:dyDescent="0.2">
      <c r="A148" s="3" t="s">
        <v>30</v>
      </c>
      <c r="B148" s="4" t="s">
        <v>201</v>
      </c>
      <c r="C148" s="10">
        <v>9569</v>
      </c>
      <c r="D148" s="11">
        <v>19990</v>
      </c>
      <c r="E148" s="11">
        <v>16575</v>
      </c>
      <c r="F148" s="12">
        <f t="shared" si="4"/>
        <v>0.82916458229114554</v>
      </c>
      <c r="G148" s="12" t="str">
        <f t="shared" si="5"/>
        <v>GOOD</v>
      </c>
      <c r="H148" s="5">
        <v>2</v>
      </c>
      <c r="I148" s="5">
        <v>115</v>
      </c>
      <c r="J148" s="5" t="str" cm="1">
        <f t="array" ref="J148">_xlfn.IFS(I148&gt;299,"High HP",I148&gt;99,"Medium HP",I148&lt;100,"Low HP")</f>
        <v>Medium HP</v>
      </c>
      <c r="K148" s="5" t="s">
        <v>55</v>
      </c>
      <c r="L148" s="5">
        <v>26</v>
      </c>
      <c r="M148" s="5">
        <v>48.907372250000002</v>
      </c>
      <c r="N148" s="5">
        <v>13.7</v>
      </c>
      <c r="O148" s="5">
        <v>97.4</v>
      </c>
      <c r="P148" s="5">
        <v>66.7</v>
      </c>
      <c r="Q148" s="5">
        <v>160.4</v>
      </c>
      <c r="R148" s="5">
        <v>3.0790000000000002</v>
      </c>
      <c r="S148" s="6">
        <v>40694</v>
      </c>
    </row>
    <row r="149" spans="1:19" x14ac:dyDescent="0.2">
      <c r="A149" s="3" t="s">
        <v>30</v>
      </c>
      <c r="B149" s="4" t="s">
        <v>202</v>
      </c>
      <c r="C149" s="10">
        <v>5596</v>
      </c>
      <c r="D149" s="11">
        <v>17500</v>
      </c>
      <c r="E149" s="11">
        <v>13760</v>
      </c>
      <c r="F149" s="12">
        <f t="shared" si="4"/>
        <v>0.78628571428571425</v>
      </c>
      <c r="G149" s="12" t="str">
        <f t="shared" si="5"/>
        <v>GOOD</v>
      </c>
      <c r="H149" s="5">
        <v>2</v>
      </c>
      <c r="I149" s="5">
        <v>115</v>
      </c>
      <c r="J149" s="5" t="str" cm="1">
        <f t="array" ref="J149">_xlfn.IFS(I149&gt;299,"High HP",I149&gt;99,"Medium HP",I149&lt;100,"Low HP")</f>
        <v>Medium HP</v>
      </c>
      <c r="K149" s="5" t="s">
        <v>55</v>
      </c>
      <c r="L149" s="5">
        <v>26</v>
      </c>
      <c r="M149" s="5">
        <v>47.946841059999997</v>
      </c>
      <c r="N149" s="5">
        <v>14.6</v>
      </c>
      <c r="O149" s="5">
        <v>98.9</v>
      </c>
      <c r="P149" s="5">
        <v>68.3</v>
      </c>
      <c r="Q149" s="5">
        <v>163.30000000000001</v>
      </c>
      <c r="R149" s="5">
        <v>2.762</v>
      </c>
      <c r="S149" s="6">
        <v>40634</v>
      </c>
    </row>
    <row r="150" spans="1:19" x14ac:dyDescent="0.2">
      <c r="A150" s="3" t="s">
        <v>30</v>
      </c>
      <c r="B150" s="4" t="s">
        <v>203</v>
      </c>
      <c r="C150" s="10">
        <v>49463</v>
      </c>
      <c r="D150" s="11">
        <v>15900</v>
      </c>
      <c r="E150" s="11">
        <v>11986</v>
      </c>
      <c r="F150" s="12">
        <f t="shared" si="4"/>
        <v>0.75383647798742137</v>
      </c>
      <c r="G150" s="12" t="str">
        <f t="shared" si="5"/>
        <v>GOOD</v>
      </c>
      <c r="H150" s="5">
        <v>2</v>
      </c>
      <c r="I150" s="5">
        <v>115</v>
      </c>
      <c r="J150" s="5" t="str" cm="1">
        <f t="array" ref="J150">_xlfn.IFS(I150&gt;299,"High HP",I150&gt;99,"Medium HP",I150&lt;100,"Low HP")</f>
        <v>Medium HP</v>
      </c>
      <c r="K150" s="5" t="s">
        <v>55</v>
      </c>
      <c r="L150" s="5">
        <v>26</v>
      </c>
      <c r="M150" s="5">
        <v>47.329632259999997</v>
      </c>
      <c r="N150" s="5">
        <v>14.5</v>
      </c>
      <c r="O150" s="5">
        <v>98.9</v>
      </c>
      <c r="P150" s="5">
        <v>67.900000000000006</v>
      </c>
      <c r="Q150" s="5">
        <v>161.1</v>
      </c>
      <c r="R150" s="5">
        <v>2.7690000000000001</v>
      </c>
      <c r="S150" s="6">
        <v>40836</v>
      </c>
    </row>
    <row r="151" spans="1:19" x14ac:dyDescent="0.2">
      <c r="A151" s="3" t="s">
        <v>31</v>
      </c>
      <c r="B151" s="4" t="s">
        <v>204</v>
      </c>
      <c r="C151" s="10">
        <v>16957</v>
      </c>
      <c r="D151" s="11">
        <v>23400</v>
      </c>
      <c r="E151" s="11">
        <v>14334</v>
      </c>
      <c r="F151" s="12">
        <f t="shared" si="4"/>
        <v>0.61256410256410254</v>
      </c>
      <c r="G151" s="12" t="str">
        <f t="shared" si="5"/>
        <v>POOR</v>
      </c>
      <c r="H151" s="5">
        <v>1.9</v>
      </c>
      <c r="I151" s="5">
        <v>160</v>
      </c>
      <c r="J151" s="5" t="str" cm="1">
        <f t="array" ref="J151">_xlfn.IFS(I151&gt;299,"High HP",I151&gt;99,"Medium HP",I151&lt;100,"Low HP")</f>
        <v>Medium HP</v>
      </c>
      <c r="K151" s="5" t="s">
        <v>55</v>
      </c>
      <c r="L151" s="5">
        <v>25</v>
      </c>
      <c r="M151" s="5">
        <v>66.113056799999995</v>
      </c>
      <c r="N151" s="5">
        <v>15.8</v>
      </c>
      <c r="O151" s="5">
        <v>100.5</v>
      </c>
      <c r="P151" s="5">
        <v>67.599999999999994</v>
      </c>
      <c r="Q151" s="5">
        <v>176.6</v>
      </c>
      <c r="R151" s="5">
        <v>2.9980000000000002</v>
      </c>
      <c r="S151" s="6">
        <v>40592</v>
      </c>
    </row>
    <row r="152" spans="1:19" x14ac:dyDescent="0.2">
      <c r="A152" s="3" t="s">
        <v>31</v>
      </c>
      <c r="B152" s="4" t="s">
        <v>205</v>
      </c>
      <c r="C152" s="10">
        <v>3545</v>
      </c>
      <c r="D152" s="11">
        <v>24400</v>
      </c>
      <c r="E152" s="11">
        <v>15252</v>
      </c>
      <c r="F152" s="12">
        <f t="shared" si="4"/>
        <v>0.62508196721311471</v>
      </c>
      <c r="G152" s="12" t="str">
        <f t="shared" si="5"/>
        <v>POOR</v>
      </c>
      <c r="H152" s="5">
        <v>1.9</v>
      </c>
      <c r="I152" s="5">
        <v>160</v>
      </c>
      <c r="J152" s="5" t="str" cm="1">
        <f t="array" ref="J152">_xlfn.IFS(I152&gt;299,"High HP",I152&gt;99,"Medium HP",I152&lt;100,"Low HP")</f>
        <v>Medium HP</v>
      </c>
      <c r="K152" s="5" t="s">
        <v>55</v>
      </c>
      <c r="L152" s="5">
        <v>25</v>
      </c>
      <c r="M152" s="5">
        <v>66.498812299999997</v>
      </c>
      <c r="N152" s="5">
        <v>15.8</v>
      </c>
      <c r="O152" s="5">
        <v>100.5</v>
      </c>
      <c r="P152" s="5">
        <v>67.599999999999994</v>
      </c>
      <c r="Q152" s="5">
        <v>176.6</v>
      </c>
      <c r="R152" s="5">
        <v>3.0419999999999998</v>
      </c>
      <c r="S152" s="6">
        <v>40807</v>
      </c>
    </row>
    <row r="153" spans="1:19" x14ac:dyDescent="0.2">
      <c r="A153" s="3" t="s">
        <v>31</v>
      </c>
      <c r="B153" s="4" t="s">
        <v>206</v>
      </c>
      <c r="C153" s="10">
        <v>15245</v>
      </c>
      <c r="D153" s="11">
        <v>27500</v>
      </c>
      <c r="E153" s="11">
        <v>18900</v>
      </c>
      <c r="F153" s="12">
        <f t="shared" si="4"/>
        <v>0.68727272727272726</v>
      </c>
      <c r="G153" s="12" t="str">
        <f t="shared" si="5"/>
        <v>POOR</v>
      </c>
      <c r="H153" s="5">
        <v>2.4</v>
      </c>
      <c r="I153" s="5">
        <v>168</v>
      </c>
      <c r="J153" s="5" t="str" cm="1">
        <f t="array" ref="J153">_xlfn.IFS(I153&gt;299,"High HP",I153&gt;99,"Medium HP",I153&lt;100,"Low HP")</f>
        <v>Medium HP</v>
      </c>
      <c r="K153" s="5" t="s">
        <v>55</v>
      </c>
      <c r="L153" s="5">
        <v>25</v>
      </c>
      <c r="M153" s="5">
        <v>70.654495449999999</v>
      </c>
      <c r="N153" s="5">
        <v>17.899999999999999</v>
      </c>
      <c r="O153" s="5">
        <v>104.9</v>
      </c>
      <c r="P153" s="5">
        <v>69.3</v>
      </c>
      <c r="Q153" s="5">
        <v>185.9</v>
      </c>
      <c r="R153" s="5">
        <v>3.2080000000000002</v>
      </c>
      <c r="S153" s="6">
        <v>41237</v>
      </c>
    </row>
    <row r="154" spans="1:19" x14ac:dyDescent="0.2">
      <c r="A154" s="3" t="s">
        <v>31</v>
      </c>
      <c r="B154" s="4" t="s">
        <v>207</v>
      </c>
      <c r="C154" s="10">
        <v>17531</v>
      </c>
      <c r="D154" s="11">
        <v>28800</v>
      </c>
      <c r="E154" s="11">
        <v>20223</v>
      </c>
      <c r="F154" s="12">
        <f t="shared" si="4"/>
        <v>0.70218749999999996</v>
      </c>
      <c r="G154" s="12" t="str">
        <f t="shared" si="5"/>
        <v>GOOD</v>
      </c>
      <c r="H154" s="5">
        <v>2.4</v>
      </c>
      <c r="I154" s="5">
        <v>168</v>
      </c>
      <c r="J154" s="5" t="str" cm="1">
        <f t="array" ref="J154">_xlfn.IFS(I154&gt;299,"High HP",I154&gt;99,"Medium HP",I154&lt;100,"Low HP")</f>
        <v>Medium HP</v>
      </c>
      <c r="K154" s="5" t="s">
        <v>55</v>
      </c>
      <c r="L154" s="5">
        <v>25</v>
      </c>
      <c r="M154" s="5">
        <v>71.1559776</v>
      </c>
      <c r="N154" s="5">
        <v>17.899999999999999</v>
      </c>
      <c r="O154" s="5">
        <v>104.9</v>
      </c>
      <c r="P154" s="5">
        <v>69.3</v>
      </c>
      <c r="Q154" s="5">
        <v>186.2</v>
      </c>
      <c r="R154" s="5">
        <v>3.2589999999999999</v>
      </c>
      <c r="S154" s="6">
        <v>40719</v>
      </c>
    </row>
    <row r="155" spans="1:19" x14ac:dyDescent="0.2">
      <c r="A155" s="3" t="s">
        <v>31</v>
      </c>
      <c r="B155" s="4" t="s">
        <v>208</v>
      </c>
      <c r="C155" s="10">
        <v>3493</v>
      </c>
      <c r="D155" s="11">
        <v>45500</v>
      </c>
      <c r="E155" s="11">
        <v>34175</v>
      </c>
      <c r="F155" s="12">
        <f t="shared" si="4"/>
        <v>0.75109890109890109</v>
      </c>
      <c r="G155" s="12" t="str">
        <f t="shared" si="5"/>
        <v>GOOD</v>
      </c>
      <c r="H155" s="5">
        <v>2.2999999999999998</v>
      </c>
      <c r="I155" s="5">
        <v>236</v>
      </c>
      <c r="J155" s="5" t="str" cm="1">
        <f t="array" ref="J155">_xlfn.IFS(I155&gt;299,"High HP",I155&gt;99,"Medium HP",I155&lt;100,"Low HP")</f>
        <v>Medium HP</v>
      </c>
      <c r="K155" s="5" t="s">
        <v>55</v>
      </c>
      <c r="L155" s="5">
        <v>23</v>
      </c>
      <c r="M155" s="5">
        <v>101.6233572</v>
      </c>
      <c r="N155" s="5">
        <v>18.5</v>
      </c>
      <c r="O155" s="5">
        <v>104.9</v>
      </c>
      <c r="P155" s="5">
        <v>71.5</v>
      </c>
      <c r="Q155" s="5">
        <v>185.7</v>
      </c>
      <c r="R155" s="5">
        <v>3.601</v>
      </c>
      <c r="S155" s="6">
        <v>40659</v>
      </c>
    </row>
    <row r="156" spans="1:19" x14ac:dyDescent="0.2">
      <c r="A156" s="3" t="s">
        <v>31</v>
      </c>
      <c r="B156" s="4" t="s">
        <v>209</v>
      </c>
      <c r="C156" s="10">
        <v>18969</v>
      </c>
      <c r="D156" s="11">
        <v>36000</v>
      </c>
      <c r="E156" s="11">
        <v>26403</v>
      </c>
      <c r="F156" s="12">
        <f t="shared" si="4"/>
        <v>0.73341666666666672</v>
      </c>
      <c r="G156" s="12" t="str">
        <f t="shared" si="5"/>
        <v>GOOD</v>
      </c>
      <c r="H156" s="5">
        <v>2.9</v>
      </c>
      <c r="I156" s="5">
        <v>201</v>
      </c>
      <c r="J156" s="5" t="str" cm="1">
        <f t="array" ref="J156">_xlfn.IFS(I156&gt;299,"High HP",I156&gt;99,"Medium HP",I156&lt;100,"Low HP")</f>
        <v>Medium HP</v>
      </c>
      <c r="K156" s="5" t="s">
        <v>55</v>
      </c>
      <c r="L156" s="5">
        <v>24</v>
      </c>
      <c r="M156" s="5">
        <v>85.735654510000003</v>
      </c>
      <c r="N156" s="5">
        <v>21.1</v>
      </c>
      <c r="O156" s="5">
        <v>109.9</v>
      </c>
      <c r="P156" s="5">
        <v>72.099999999999994</v>
      </c>
      <c r="Q156" s="5">
        <v>189.8</v>
      </c>
      <c r="R156" s="5">
        <v>3.6</v>
      </c>
      <c r="S156" s="6">
        <v>40861</v>
      </c>
    </row>
  </sheetData>
  <conditionalFormatting sqref="G2:G156">
    <cfRule type="containsText" dxfId="65" priority="2" operator="containsText" text="GOOD">
      <formula>NOT(ISERROR(SEARCH("GOOD",G2)))</formula>
    </cfRule>
  </conditionalFormatting>
  <conditionalFormatting sqref="G2:G156">
    <cfRule type="containsText" dxfId="64" priority="1" operator="containsText" text="POOR">
      <formula>NOT(ISERROR(SEARCH("POOR",G2)))</formula>
    </cfRule>
  </conditionalFormatting>
  <pageMargins left="0.7" right="0.7" top="0.75" bottom="0.75" header="0.3" footer="0.3"/>
  <pageSetup paperSize="9" orientation="portrait" horizontalDpi="4294967293" verticalDpi="429496729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660FC-2E0D-41D0-91B0-42F60CADE214}">
  <dimension ref="A1:Z156"/>
  <sheetViews>
    <sheetView zoomScaleNormal="100" workbookViewId="0">
      <selection activeCell="I159" sqref="I159"/>
    </sheetView>
  </sheetViews>
  <sheetFormatPr baseColWidth="10" defaultColWidth="9.1640625" defaultRowHeight="15" x14ac:dyDescent="0.2"/>
  <cols>
    <col min="1" max="1" width="15.33203125" customWidth="1"/>
    <col min="2" max="2" width="15.5" bestFit="1" customWidth="1"/>
    <col min="3" max="3" width="17.83203125" customWidth="1"/>
    <col min="4" max="4" width="20.5" customWidth="1"/>
    <col min="5" max="5" width="12.6640625" style="9" customWidth="1"/>
    <col min="6" max="6" width="19.5" bestFit="1" customWidth="1"/>
    <col min="7" max="7" width="14" customWidth="1"/>
    <col min="8" max="8" width="17.5" customWidth="1"/>
    <col min="9" max="9" width="13.1640625" customWidth="1"/>
    <col min="10" max="10" width="14" customWidth="1"/>
    <col min="11" max="11" width="11.83203125" customWidth="1"/>
    <col min="12" max="12" width="14.83203125" customWidth="1"/>
    <col min="13" max="13" width="14.6640625" customWidth="1"/>
    <col min="14" max="14" width="11" hidden="1" customWidth="1"/>
    <col min="15" max="15" width="6.5" hidden="1" customWidth="1"/>
    <col min="16" max="16" width="7" hidden="1" customWidth="1"/>
    <col min="17" max="17" width="12.33203125" hidden="1" customWidth="1"/>
    <col min="18" max="18" width="13.1640625" hidden="1" customWidth="1"/>
    <col min="19" max="19" width="13.5" hidden="1" customWidth="1"/>
    <col min="23" max="23" width="11.33203125" bestFit="1" customWidth="1"/>
    <col min="24" max="24" width="7.5" bestFit="1" customWidth="1"/>
    <col min="25" max="25" width="11.5" bestFit="1" customWidth="1"/>
    <col min="26" max="26" width="7.83203125" bestFit="1" customWidth="1"/>
    <col min="27" max="27" width="16.5" bestFit="1" customWidth="1"/>
  </cols>
  <sheetData>
    <row r="1" spans="1:23" s="1" customFormat="1" x14ac:dyDescent="0.2">
      <c r="A1" s="2" t="s">
        <v>35</v>
      </c>
      <c r="B1" s="2" t="s">
        <v>36</v>
      </c>
      <c r="C1" s="2" t="s">
        <v>47</v>
      </c>
      <c r="D1" s="2" t="s">
        <v>37</v>
      </c>
      <c r="E1" s="8" t="s">
        <v>38</v>
      </c>
      <c r="F1" s="2" t="s">
        <v>39</v>
      </c>
      <c r="G1" s="2" t="s">
        <v>40</v>
      </c>
      <c r="H1" s="2" t="s">
        <v>41</v>
      </c>
      <c r="I1" s="2" t="s">
        <v>42</v>
      </c>
      <c r="J1" s="2" t="s">
        <v>43</v>
      </c>
      <c r="K1" s="2" t="s">
        <v>44</v>
      </c>
      <c r="L1" s="2" t="s">
        <v>45</v>
      </c>
      <c r="M1" s="2" t="s">
        <v>46</v>
      </c>
      <c r="N1" s="2" t="s">
        <v>49</v>
      </c>
      <c r="O1" s="2" t="s">
        <v>50</v>
      </c>
      <c r="P1" s="2" t="s">
        <v>51</v>
      </c>
      <c r="Q1" s="2" t="s">
        <v>52</v>
      </c>
      <c r="R1" s="2" t="s">
        <v>48</v>
      </c>
      <c r="S1" s="2" t="s">
        <v>53</v>
      </c>
    </row>
    <row r="2" spans="1:23" x14ac:dyDescent="0.2">
      <c r="A2" s="3" t="s">
        <v>2</v>
      </c>
      <c r="B2" s="4" t="s">
        <v>54</v>
      </c>
      <c r="C2" s="5">
        <v>58.280149520000002</v>
      </c>
      <c r="D2" s="10">
        <v>16919</v>
      </c>
      <c r="E2" s="11">
        <v>21500</v>
      </c>
      <c r="F2" s="11">
        <v>16360</v>
      </c>
      <c r="G2" s="12">
        <f t="shared" ref="G2:G65" si="0">SUM(F2/E2)</f>
        <v>0.76093023255813952</v>
      </c>
      <c r="H2" s="12" t="str">
        <f>IF(G2&gt;69%, "GOOD", "POOR")</f>
        <v>GOOD</v>
      </c>
      <c r="I2" s="5">
        <v>1.8</v>
      </c>
      <c r="J2" s="5">
        <v>140</v>
      </c>
      <c r="K2" s="5" t="str" cm="1">
        <f t="array" ref="K2">_xlfn.IFS(J2&gt;299,"High HP",J2&gt;99,"Medium HP",J2&lt;100,"Low HP")</f>
        <v>Medium HP</v>
      </c>
      <c r="L2" s="5" t="s">
        <v>55</v>
      </c>
      <c r="M2" s="5">
        <v>28</v>
      </c>
      <c r="N2" s="5">
        <v>101.2</v>
      </c>
      <c r="O2" s="5">
        <v>67.3</v>
      </c>
      <c r="P2" s="5">
        <v>172.4</v>
      </c>
      <c r="Q2" s="5">
        <v>2.6389999999999998</v>
      </c>
      <c r="R2" s="5">
        <v>13.2</v>
      </c>
      <c r="S2" s="6">
        <v>40941</v>
      </c>
    </row>
    <row r="3" spans="1:23" x14ac:dyDescent="0.2">
      <c r="A3" s="3" t="s">
        <v>2</v>
      </c>
      <c r="B3" s="4" t="s">
        <v>56</v>
      </c>
      <c r="C3" s="5">
        <v>91.370777660000002</v>
      </c>
      <c r="D3" s="10">
        <v>39384</v>
      </c>
      <c r="E3" s="11">
        <v>28400</v>
      </c>
      <c r="F3" s="11">
        <v>19875</v>
      </c>
      <c r="G3" s="12">
        <f t="shared" si="0"/>
        <v>0.69982394366197187</v>
      </c>
      <c r="H3" s="12" t="str">
        <f t="shared" ref="H3:H66" si="1">IF(G3&gt;69%, "GOOD", "POOR")</f>
        <v>GOOD</v>
      </c>
      <c r="I3" s="5">
        <v>3.2</v>
      </c>
      <c r="J3" s="5">
        <v>225</v>
      </c>
      <c r="K3" s="5" t="str" cm="1">
        <f t="array" ref="K3">_xlfn.IFS(J3&gt;299,"High HP",J3&gt;99,"Medium HP",J3&lt;100,"Low HP")</f>
        <v>Medium HP</v>
      </c>
      <c r="L3" s="5" t="s">
        <v>55</v>
      </c>
      <c r="M3" s="5">
        <v>25</v>
      </c>
      <c r="N3" s="5">
        <v>108.1</v>
      </c>
      <c r="O3" s="5">
        <v>70.3</v>
      </c>
      <c r="P3" s="5">
        <v>192.9</v>
      </c>
      <c r="Q3" s="5">
        <v>3.5169999999999999</v>
      </c>
      <c r="R3" s="5">
        <v>17.2</v>
      </c>
      <c r="S3" s="6">
        <v>40697</v>
      </c>
    </row>
    <row r="4" spans="1:23" x14ac:dyDescent="0.2">
      <c r="A4" s="3" t="s">
        <v>2</v>
      </c>
      <c r="B4" s="4" t="s">
        <v>57</v>
      </c>
      <c r="C4" s="5">
        <v>91.389779329999996</v>
      </c>
      <c r="D4" s="10">
        <v>8588</v>
      </c>
      <c r="E4" s="11">
        <v>42000</v>
      </c>
      <c r="F4" s="11">
        <v>29725</v>
      </c>
      <c r="G4" s="12">
        <f t="shared" si="0"/>
        <v>0.70773809523809528</v>
      </c>
      <c r="H4" s="12" t="str">
        <f t="shared" si="1"/>
        <v>GOOD</v>
      </c>
      <c r="I4" s="5">
        <v>3.5</v>
      </c>
      <c r="J4" s="5">
        <v>210</v>
      </c>
      <c r="K4" s="5" t="str" cm="1">
        <f t="array" ref="K4">_xlfn.IFS(J4&gt;299,"High HP",J4&gt;99,"Medium HP",J4&lt;100,"Low HP")</f>
        <v>Medium HP</v>
      </c>
      <c r="L4" s="5" t="s">
        <v>55</v>
      </c>
      <c r="M4" s="5">
        <v>22</v>
      </c>
      <c r="N4" s="5">
        <v>114.6</v>
      </c>
      <c r="O4" s="5">
        <v>71.400000000000006</v>
      </c>
      <c r="P4" s="5">
        <v>196.6</v>
      </c>
      <c r="Q4" s="5">
        <v>3.85</v>
      </c>
      <c r="R4" s="5">
        <v>18</v>
      </c>
      <c r="S4" s="6">
        <v>40612</v>
      </c>
    </row>
    <row r="5" spans="1:23" x14ac:dyDescent="0.2">
      <c r="A5" s="3" t="s">
        <v>3</v>
      </c>
      <c r="B5" s="4" t="s">
        <v>58</v>
      </c>
      <c r="C5" s="5">
        <v>62.777639200000003</v>
      </c>
      <c r="D5" s="10">
        <v>20397</v>
      </c>
      <c r="E5" s="11">
        <v>23990</v>
      </c>
      <c r="F5" s="11">
        <v>22255</v>
      </c>
      <c r="G5" s="12">
        <f t="shared" si="0"/>
        <v>0.92767819924968742</v>
      </c>
      <c r="H5" s="12" t="str">
        <f t="shared" si="1"/>
        <v>GOOD</v>
      </c>
      <c r="I5" s="5">
        <v>1.8</v>
      </c>
      <c r="J5" s="5">
        <v>150</v>
      </c>
      <c r="K5" s="5" t="str" cm="1">
        <f t="array" ref="K5">_xlfn.IFS(J5&gt;299,"High HP",J5&gt;99,"Medium HP",J5&lt;100,"Low HP")</f>
        <v>Medium HP</v>
      </c>
      <c r="L5" s="5" t="s">
        <v>55</v>
      </c>
      <c r="M5" s="5">
        <v>27</v>
      </c>
      <c r="N5" s="5">
        <v>102.6</v>
      </c>
      <c r="O5" s="5">
        <v>68.2</v>
      </c>
      <c r="P5" s="5">
        <v>178</v>
      </c>
      <c r="Q5" s="5">
        <v>2.9980000000000002</v>
      </c>
      <c r="R5" s="5">
        <v>16.399999999999999</v>
      </c>
      <c r="S5" s="6">
        <v>40824</v>
      </c>
      <c r="U5" s="1"/>
      <c r="W5" s="13"/>
    </row>
    <row r="6" spans="1:23" x14ac:dyDescent="0.2">
      <c r="A6" s="3" t="s">
        <v>3</v>
      </c>
      <c r="B6" s="4" t="s">
        <v>59</v>
      </c>
      <c r="C6" s="5">
        <v>84.565105020000004</v>
      </c>
      <c r="D6" s="10">
        <v>18780</v>
      </c>
      <c r="E6" s="11">
        <v>33950</v>
      </c>
      <c r="F6" s="11">
        <v>23555</v>
      </c>
      <c r="G6" s="12">
        <f t="shared" si="0"/>
        <v>0.6938144329896907</v>
      </c>
      <c r="H6" s="12" t="str">
        <f t="shared" si="1"/>
        <v>GOOD</v>
      </c>
      <c r="I6" s="5">
        <v>2.8</v>
      </c>
      <c r="J6" s="5">
        <v>200</v>
      </c>
      <c r="K6" s="5" t="str" cm="1">
        <f t="array" ref="K6">_xlfn.IFS(J6&gt;299,"High HP",J6&gt;99,"Medium HP",J6&lt;100,"Low HP")</f>
        <v>Medium HP</v>
      </c>
      <c r="L6" s="5" t="s">
        <v>55</v>
      </c>
      <c r="M6" s="5">
        <v>22</v>
      </c>
      <c r="N6" s="5">
        <v>108.7</v>
      </c>
      <c r="O6" s="5">
        <v>76.099999999999994</v>
      </c>
      <c r="P6" s="5">
        <v>192</v>
      </c>
      <c r="Q6" s="5">
        <v>3.5609999999999999</v>
      </c>
      <c r="R6" s="5">
        <v>18.5</v>
      </c>
      <c r="S6" s="6">
        <v>40764</v>
      </c>
      <c r="W6" s="13"/>
    </row>
    <row r="7" spans="1:23" x14ac:dyDescent="0.2">
      <c r="A7" s="3" t="s">
        <v>3</v>
      </c>
      <c r="B7" s="4" t="s">
        <v>60</v>
      </c>
      <c r="C7" s="5">
        <v>134.65685819999999</v>
      </c>
      <c r="D7" s="10">
        <v>1380</v>
      </c>
      <c r="E7" s="11">
        <v>62000</v>
      </c>
      <c r="F7" s="11">
        <v>39000</v>
      </c>
      <c r="G7" s="12">
        <f t="shared" si="0"/>
        <v>0.62903225806451613</v>
      </c>
      <c r="H7" s="12" t="str">
        <f t="shared" si="1"/>
        <v>POOR</v>
      </c>
      <c r="I7" s="5">
        <v>4.2</v>
      </c>
      <c r="J7" s="5">
        <v>310</v>
      </c>
      <c r="K7" s="5" t="str" cm="1">
        <f t="array" ref="K7">_xlfn.IFS(J7&gt;299,"High HP",J7&gt;99,"Medium HP",J7&lt;100,"Low HP")</f>
        <v>High HP</v>
      </c>
      <c r="L7" s="5" t="s">
        <v>55</v>
      </c>
      <c r="M7" s="5">
        <v>21</v>
      </c>
      <c r="N7" s="5">
        <v>113</v>
      </c>
      <c r="O7" s="5">
        <v>74</v>
      </c>
      <c r="P7" s="5">
        <v>198.2</v>
      </c>
      <c r="Q7" s="5">
        <v>3.9020000000000001</v>
      </c>
      <c r="R7" s="5">
        <v>23.7</v>
      </c>
      <c r="S7" s="6">
        <v>40966</v>
      </c>
      <c r="W7" s="13"/>
    </row>
    <row r="8" spans="1:23" x14ac:dyDescent="0.2">
      <c r="A8" s="3" t="s">
        <v>4</v>
      </c>
      <c r="B8" s="4" t="s">
        <v>61</v>
      </c>
      <c r="C8" s="5">
        <v>71.191206710000003</v>
      </c>
      <c r="D8" s="10">
        <v>19747</v>
      </c>
      <c r="E8" s="11">
        <v>26990</v>
      </c>
      <c r="F8" s="11">
        <v>24500</v>
      </c>
      <c r="G8" s="12">
        <f t="shared" si="0"/>
        <v>0.9077436087439793</v>
      </c>
      <c r="H8" s="12" t="str">
        <f t="shared" si="1"/>
        <v>GOOD</v>
      </c>
      <c r="I8" s="5">
        <v>2.5</v>
      </c>
      <c r="J8" s="5">
        <v>170</v>
      </c>
      <c r="K8" s="5" t="str" cm="1">
        <f t="array" ref="K8">_xlfn.IFS(J8&gt;299,"High HP",J8&gt;99,"Medium HP",J8&lt;100,"Low HP")</f>
        <v>Medium HP</v>
      </c>
      <c r="L8" s="5" t="s">
        <v>55</v>
      </c>
      <c r="M8" s="5">
        <v>26</v>
      </c>
      <c r="N8" s="5">
        <v>107.3</v>
      </c>
      <c r="O8" s="5">
        <v>68.400000000000006</v>
      </c>
      <c r="P8" s="5">
        <v>176</v>
      </c>
      <c r="Q8" s="5">
        <v>3.1789999999999998</v>
      </c>
      <c r="R8" s="5">
        <v>16.600000000000001</v>
      </c>
      <c r="S8" s="6">
        <v>40722</v>
      </c>
      <c r="W8" s="13"/>
    </row>
    <row r="9" spans="1:23" x14ac:dyDescent="0.2">
      <c r="A9" s="3" t="s">
        <v>4</v>
      </c>
      <c r="B9" s="4" t="s">
        <v>62</v>
      </c>
      <c r="C9" s="5">
        <v>81.877068559999998</v>
      </c>
      <c r="D9" s="10">
        <v>9231</v>
      </c>
      <c r="E9" s="11">
        <v>33400</v>
      </c>
      <c r="F9" s="11">
        <v>28675</v>
      </c>
      <c r="G9" s="12">
        <f t="shared" si="0"/>
        <v>0.85853293413173648</v>
      </c>
      <c r="H9" s="12" t="str">
        <f t="shared" si="1"/>
        <v>GOOD</v>
      </c>
      <c r="I9" s="5">
        <v>2.8</v>
      </c>
      <c r="J9" s="5">
        <v>193</v>
      </c>
      <c r="K9" s="5" t="str" cm="1">
        <f t="array" ref="K9">_xlfn.IFS(J9&gt;299,"High HP",J9&gt;99,"Medium HP",J9&lt;100,"Low HP")</f>
        <v>Medium HP</v>
      </c>
      <c r="L9" s="5" t="s">
        <v>55</v>
      </c>
      <c r="M9" s="5">
        <v>24</v>
      </c>
      <c r="N9" s="5">
        <v>107.3</v>
      </c>
      <c r="O9" s="5">
        <v>68.5</v>
      </c>
      <c r="P9" s="5">
        <v>176</v>
      </c>
      <c r="Q9" s="5">
        <v>3.1970000000000001</v>
      </c>
      <c r="R9" s="5">
        <v>16.600000000000001</v>
      </c>
      <c r="S9" s="6">
        <v>40937</v>
      </c>
      <c r="W9" s="13"/>
    </row>
    <row r="10" spans="1:23" x14ac:dyDescent="0.2">
      <c r="A10" s="3" t="s">
        <v>4</v>
      </c>
      <c r="B10" s="4" t="s">
        <v>63</v>
      </c>
      <c r="C10" s="5">
        <v>83.998723799999993</v>
      </c>
      <c r="D10" s="10">
        <v>17527</v>
      </c>
      <c r="E10" s="11">
        <v>38900</v>
      </c>
      <c r="F10" s="11">
        <v>36125</v>
      </c>
      <c r="G10" s="12">
        <f t="shared" si="0"/>
        <v>0.92866323907455017</v>
      </c>
      <c r="H10" s="12" t="str">
        <f t="shared" si="1"/>
        <v>GOOD</v>
      </c>
      <c r="I10" s="5">
        <v>2.8</v>
      </c>
      <c r="J10" s="5">
        <v>193</v>
      </c>
      <c r="K10" s="5" t="str" cm="1">
        <f t="array" ref="K10">_xlfn.IFS(J10&gt;299,"High HP",J10&gt;99,"Medium HP",J10&lt;100,"Low HP")</f>
        <v>Medium HP</v>
      </c>
      <c r="L10" s="5" t="s">
        <v>55</v>
      </c>
      <c r="M10" s="5">
        <v>25</v>
      </c>
      <c r="N10" s="5">
        <v>111.4</v>
      </c>
      <c r="O10" s="5">
        <v>70.900000000000006</v>
      </c>
      <c r="P10" s="5">
        <v>188</v>
      </c>
      <c r="Q10" s="5">
        <v>3.472</v>
      </c>
      <c r="R10" s="5">
        <v>18.5</v>
      </c>
      <c r="S10" s="6">
        <v>40637</v>
      </c>
      <c r="W10" s="13"/>
    </row>
    <row r="11" spans="1:23" x14ac:dyDescent="0.2">
      <c r="A11" s="3" t="s">
        <v>5</v>
      </c>
      <c r="B11" s="4" t="s">
        <v>64</v>
      </c>
      <c r="C11" s="5">
        <v>71.181451319999994</v>
      </c>
      <c r="D11" s="10">
        <v>91561</v>
      </c>
      <c r="E11" s="11">
        <v>21975</v>
      </c>
      <c r="F11" s="11">
        <v>12475</v>
      </c>
      <c r="G11" s="12">
        <f t="shared" si="0"/>
        <v>0.56769055745164965</v>
      </c>
      <c r="H11" s="12" t="str">
        <f t="shared" si="1"/>
        <v>POOR</v>
      </c>
      <c r="I11" s="5">
        <v>3.1</v>
      </c>
      <c r="J11" s="5">
        <v>175</v>
      </c>
      <c r="K11" s="5" t="str" cm="1">
        <f t="array" ref="K11">_xlfn.IFS(J11&gt;299,"High HP",J11&gt;99,"Medium HP",J11&lt;100,"Low HP")</f>
        <v>Medium HP</v>
      </c>
      <c r="L11" s="5" t="s">
        <v>55</v>
      </c>
      <c r="M11" s="5">
        <v>25</v>
      </c>
      <c r="N11" s="5">
        <v>109</v>
      </c>
      <c r="O11" s="5">
        <v>72.7</v>
      </c>
      <c r="P11" s="5">
        <v>194.6</v>
      </c>
      <c r="Q11" s="5">
        <v>3.3679999999999999</v>
      </c>
      <c r="R11" s="5">
        <v>17.5</v>
      </c>
      <c r="S11" s="6">
        <v>40849</v>
      </c>
      <c r="W11" s="13"/>
    </row>
    <row r="12" spans="1:23" x14ac:dyDescent="0.2">
      <c r="A12" s="3" t="s">
        <v>5</v>
      </c>
      <c r="B12" s="4" t="s">
        <v>65</v>
      </c>
      <c r="C12" s="5">
        <v>95.636702529999994</v>
      </c>
      <c r="D12" s="10">
        <v>39350</v>
      </c>
      <c r="E12" s="11">
        <v>25300</v>
      </c>
      <c r="F12" s="11">
        <v>13740</v>
      </c>
      <c r="G12" s="12">
        <f t="shared" si="0"/>
        <v>0.54308300395256914</v>
      </c>
      <c r="H12" s="12" t="str">
        <f t="shared" si="1"/>
        <v>POOR</v>
      </c>
      <c r="I12" s="5">
        <v>3.8</v>
      </c>
      <c r="J12" s="5">
        <v>240</v>
      </c>
      <c r="K12" s="5" t="str" cm="1">
        <f t="array" ref="K12">_xlfn.IFS(J12&gt;299,"High HP",J12&gt;99,"Medium HP",J12&lt;100,"Low HP")</f>
        <v>Medium HP</v>
      </c>
      <c r="L12" s="5" t="s">
        <v>55</v>
      </c>
      <c r="M12" s="5">
        <v>23</v>
      </c>
      <c r="N12" s="5">
        <v>109</v>
      </c>
      <c r="O12" s="5">
        <v>72.7</v>
      </c>
      <c r="P12" s="5">
        <v>196.2</v>
      </c>
      <c r="Q12" s="5">
        <v>3.5430000000000001</v>
      </c>
      <c r="R12" s="5">
        <v>17.5</v>
      </c>
      <c r="S12" s="6">
        <v>40789</v>
      </c>
      <c r="W12" s="13"/>
    </row>
    <row r="13" spans="1:23" x14ac:dyDescent="0.2">
      <c r="A13" s="3" t="s">
        <v>5</v>
      </c>
      <c r="B13" s="4" t="s">
        <v>66</v>
      </c>
      <c r="C13" s="5">
        <v>85.828408249999995</v>
      </c>
      <c r="D13" s="10">
        <v>27851</v>
      </c>
      <c r="E13" s="11">
        <v>31965</v>
      </c>
      <c r="F13" s="11">
        <v>20190</v>
      </c>
      <c r="G13" s="12">
        <f t="shared" si="0"/>
        <v>0.63162834350070385</v>
      </c>
      <c r="H13" s="12" t="str">
        <f t="shared" si="1"/>
        <v>POOR</v>
      </c>
      <c r="I13" s="5">
        <v>3.8</v>
      </c>
      <c r="J13" s="5">
        <v>205</v>
      </c>
      <c r="K13" s="5" t="str" cm="1">
        <f t="array" ref="K13">_xlfn.IFS(J13&gt;299,"High HP",J13&gt;99,"Medium HP",J13&lt;100,"Low HP")</f>
        <v>Medium HP</v>
      </c>
      <c r="L13" s="5" t="s">
        <v>55</v>
      </c>
      <c r="M13" s="5">
        <v>24</v>
      </c>
      <c r="N13" s="5">
        <v>113.8</v>
      </c>
      <c r="O13" s="5">
        <v>74.7</v>
      </c>
      <c r="P13" s="5">
        <v>206.8</v>
      </c>
      <c r="Q13" s="5">
        <v>3.778</v>
      </c>
      <c r="R13" s="5">
        <v>18.5</v>
      </c>
      <c r="S13" s="6">
        <v>40991</v>
      </c>
      <c r="W13" s="13"/>
    </row>
    <row r="14" spans="1:23" x14ac:dyDescent="0.2">
      <c r="A14" s="3" t="s">
        <v>5</v>
      </c>
      <c r="B14" s="4" t="s">
        <v>67</v>
      </c>
      <c r="C14" s="5">
        <v>84.254525810000004</v>
      </c>
      <c r="D14" s="10">
        <v>83257</v>
      </c>
      <c r="E14" s="11">
        <v>27885</v>
      </c>
      <c r="F14" s="11">
        <v>13360</v>
      </c>
      <c r="G14" s="12">
        <f t="shared" si="0"/>
        <v>0.4791106329567868</v>
      </c>
      <c r="H14" s="12" t="str">
        <f t="shared" si="1"/>
        <v>POOR</v>
      </c>
      <c r="I14" s="5">
        <v>3.8</v>
      </c>
      <c r="J14" s="5">
        <v>205</v>
      </c>
      <c r="K14" s="5" t="str" cm="1">
        <f t="array" ref="K14">_xlfn.IFS(J14&gt;299,"High HP",J14&gt;99,"Medium HP",J14&lt;100,"Low HP")</f>
        <v>Medium HP</v>
      </c>
      <c r="L14" s="5" t="s">
        <v>55</v>
      </c>
      <c r="M14" s="5">
        <v>25</v>
      </c>
      <c r="N14" s="5">
        <v>112.2</v>
      </c>
      <c r="O14" s="5">
        <v>73.5</v>
      </c>
      <c r="P14" s="5">
        <v>200</v>
      </c>
      <c r="Q14" s="5">
        <v>3.5910000000000002</v>
      </c>
      <c r="R14" s="5">
        <v>17.5</v>
      </c>
      <c r="S14" s="6">
        <v>40747</v>
      </c>
    </row>
    <row r="15" spans="1:23" x14ac:dyDescent="0.2">
      <c r="A15" s="3" t="s">
        <v>6</v>
      </c>
      <c r="B15" s="4" t="s">
        <v>68</v>
      </c>
      <c r="C15" s="5">
        <v>113.85459760000001</v>
      </c>
      <c r="D15" s="10">
        <v>63729</v>
      </c>
      <c r="E15" s="11">
        <v>39895</v>
      </c>
      <c r="F15" s="11">
        <v>22525</v>
      </c>
      <c r="G15" s="12">
        <f t="shared" si="0"/>
        <v>0.56460709362075445</v>
      </c>
      <c r="H15" s="12" t="str">
        <f t="shared" si="1"/>
        <v>POOR</v>
      </c>
      <c r="I15" s="5">
        <v>4.5999999999999996</v>
      </c>
      <c r="J15" s="5">
        <v>275</v>
      </c>
      <c r="K15" s="5" t="str" cm="1">
        <f t="array" ref="K15">_xlfn.IFS(J15&gt;299,"High HP",J15&gt;99,"Medium HP",J15&lt;100,"Low HP")</f>
        <v>Medium HP</v>
      </c>
      <c r="L15" s="5" t="s">
        <v>55</v>
      </c>
      <c r="M15" s="5">
        <v>22</v>
      </c>
      <c r="N15" s="5">
        <v>115.3</v>
      </c>
      <c r="O15" s="5">
        <v>74.5</v>
      </c>
      <c r="P15" s="5">
        <v>207.2</v>
      </c>
      <c r="Q15" s="5">
        <v>3.9780000000000002</v>
      </c>
      <c r="R15" s="5">
        <v>18.5</v>
      </c>
      <c r="S15" s="6">
        <v>40962</v>
      </c>
    </row>
    <row r="16" spans="1:23" x14ac:dyDescent="0.2">
      <c r="A16" s="3" t="s">
        <v>6</v>
      </c>
      <c r="B16" s="4" t="s">
        <v>69</v>
      </c>
      <c r="C16" s="5">
        <v>115.6213578</v>
      </c>
      <c r="D16" s="10">
        <v>15943</v>
      </c>
      <c r="E16" s="11">
        <v>44475</v>
      </c>
      <c r="F16" s="11">
        <v>27100</v>
      </c>
      <c r="G16" s="12">
        <f t="shared" si="0"/>
        <v>0.60933108487914556</v>
      </c>
      <c r="H16" s="12" t="str">
        <f t="shared" si="1"/>
        <v>POOR</v>
      </c>
      <c r="I16" s="5">
        <v>4.5999999999999996</v>
      </c>
      <c r="J16" s="5">
        <v>275</v>
      </c>
      <c r="K16" s="5" t="str" cm="1">
        <f t="array" ref="K16">_xlfn.IFS(J16&gt;299,"High HP",J16&gt;99,"Medium HP",J16&lt;100,"Low HP")</f>
        <v>Medium HP</v>
      </c>
      <c r="L16" s="5" t="s">
        <v>55</v>
      </c>
      <c r="M16" s="5">
        <v>22</v>
      </c>
      <c r="N16" s="5">
        <v>112.2</v>
      </c>
      <c r="O16" s="5">
        <v>75</v>
      </c>
      <c r="P16" s="5">
        <v>201</v>
      </c>
      <c r="Q16" s="5">
        <v>3.875</v>
      </c>
      <c r="R16" s="5">
        <v>18.5</v>
      </c>
      <c r="S16" s="6">
        <v>40662</v>
      </c>
      <c r="V16" s="13"/>
    </row>
    <row r="17" spans="1:26" x14ac:dyDescent="0.2">
      <c r="A17" s="3" t="s">
        <v>6</v>
      </c>
      <c r="B17" s="4" t="s">
        <v>70</v>
      </c>
      <c r="C17" s="5">
        <v>113.7658739</v>
      </c>
      <c r="D17" s="10">
        <v>6536</v>
      </c>
      <c r="E17" s="11">
        <v>39665</v>
      </c>
      <c r="F17" s="11">
        <v>25725</v>
      </c>
      <c r="G17" s="12">
        <f t="shared" si="0"/>
        <v>0.6485566620446237</v>
      </c>
      <c r="H17" s="12" t="str">
        <f t="shared" si="1"/>
        <v>POOR</v>
      </c>
      <c r="I17" s="5">
        <v>4.5999999999999996</v>
      </c>
      <c r="J17" s="5">
        <v>275</v>
      </c>
      <c r="K17" s="5" t="str" cm="1">
        <f t="array" ref="K17">_xlfn.IFS(J17&gt;299,"High HP",J17&gt;99,"Medium HP",J17&lt;100,"Low HP")</f>
        <v>Medium HP</v>
      </c>
      <c r="L17" s="5" t="s">
        <v>55</v>
      </c>
      <c r="M17" s="5">
        <v>22</v>
      </c>
      <c r="N17" s="5">
        <v>108</v>
      </c>
      <c r="O17" s="5">
        <v>75.5</v>
      </c>
      <c r="P17" s="5">
        <v>200.6</v>
      </c>
      <c r="Q17" s="5">
        <v>3.843</v>
      </c>
      <c r="R17" s="5">
        <v>19</v>
      </c>
      <c r="S17" s="6">
        <v>40874</v>
      </c>
    </row>
    <row r="18" spans="1:26" x14ac:dyDescent="0.2">
      <c r="A18" s="3" t="s">
        <v>6</v>
      </c>
      <c r="B18" s="4" t="s">
        <v>71</v>
      </c>
      <c r="C18" s="5">
        <v>83.483093580000002</v>
      </c>
      <c r="D18" s="10">
        <v>11185</v>
      </c>
      <c r="E18" s="11">
        <v>31010</v>
      </c>
      <c r="F18" s="11">
        <v>18225</v>
      </c>
      <c r="G18" s="12">
        <f t="shared" si="0"/>
        <v>0.58771364076104482</v>
      </c>
      <c r="H18" s="12" t="str">
        <f t="shared" si="1"/>
        <v>POOR</v>
      </c>
      <c r="I18" s="5">
        <v>3</v>
      </c>
      <c r="J18" s="5">
        <v>200</v>
      </c>
      <c r="K18" s="5" t="str" cm="1">
        <f t="array" ref="K18">_xlfn.IFS(J18&gt;299,"High HP",J18&gt;99,"Medium HP",J18&lt;100,"Low HP")</f>
        <v>Medium HP</v>
      </c>
      <c r="L18" s="5" t="s">
        <v>55</v>
      </c>
      <c r="M18" s="5">
        <v>22</v>
      </c>
      <c r="N18" s="5">
        <v>107.4</v>
      </c>
      <c r="O18" s="5">
        <v>70.3</v>
      </c>
      <c r="P18" s="5">
        <v>194.8</v>
      </c>
      <c r="Q18" s="5">
        <v>3.77</v>
      </c>
      <c r="R18" s="5">
        <v>18</v>
      </c>
      <c r="S18" s="6">
        <v>40814</v>
      </c>
    </row>
    <row r="19" spans="1:26" x14ac:dyDescent="0.2">
      <c r="A19" s="3" t="s">
        <v>6</v>
      </c>
      <c r="B19" s="4" t="s">
        <v>72</v>
      </c>
      <c r="C19" s="5">
        <v>109.5091165</v>
      </c>
      <c r="D19" s="10">
        <v>14785</v>
      </c>
      <c r="E19" s="11">
        <v>46225</v>
      </c>
      <c r="F19" s="11">
        <v>31245</v>
      </c>
      <c r="G19" s="12">
        <f t="shared" si="0"/>
        <v>0.67593293672255272</v>
      </c>
      <c r="H19" s="12" t="str">
        <f t="shared" si="1"/>
        <v>POOR</v>
      </c>
      <c r="I19" s="5">
        <v>5.7</v>
      </c>
      <c r="J19" s="5">
        <v>255</v>
      </c>
      <c r="K19" s="5" t="str" cm="1">
        <f t="array" ref="K19">_xlfn.IFS(J19&gt;299,"High HP",J19&gt;99,"Medium HP",J19&lt;100,"Low HP")</f>
        <v>Medium HP</v>
      </c>
      <c r="L19" s="5" t="s">
        <v>73</v>
      </c>
      <c r="M19" s="5">
        <v>15</v>
      </c>
      <c r="N19" s="5">
        <v>117.5</v>
      </c>
      <c r="O19" s="5">
        <v>77</v>
      </c>
      <c r="P19" s="5">
        <v>201.2</v>
      </c>
      <c r="Q19" s="5">
        <v>5.5720000000000001</v>
      </c>
      <c r="R19" s="5">
        <v>30</v>
      </c>
      <c r="S19" s="6">
        <v>41016</v>
      </c>
    </row>
    <row r="20" spans="1:26" x14ac:dyDescent="0.2">
      <c r="A20" s="3" t="s">
        <v>7</v>
      </c>
      <c r="B20" s="4" t="s">
        <v>74</v>
      </c>
      <c r="C20" s="5">
        <v>46.363347470000001</v>
      </c>
      <c r="D20" s="10">
        <v>145519</v>
      </c>
      <c r="E20" s="11">
        <v>13260</v>
      </c>
      <c r="F20" s="11">
        <v>9250</v>
      </c>
      <c r="G20" s="12">
        <f t="shared" si="0"/>
        <v>0.69758672699849167</v>
      </c>
      <c r="H20" s="12" t="str">
        <f t="shared" si="1"/>
        <v>GOOD</v>
      </c>
      <c r="I20" s="5">
        <v>2.2000000000000002</v>
      </c>
      <c r="J20" s="5">
        <v>115</v>
      </c>
      <c r="K20" s="5" t="str" cm="1">
        <f t="array" ref="K20">_xlfn.IFS(J20&gt;299,"High HP",J20&gt;99,"Medium HP",J20&lt;100,"Low HP")</f>
        <v>Medium HP</v>
      </c>
      <c r="L20" s="5" t="s">
        <v>55</v>
      </c>
      <c r="M20" s="5">
        <v>27</v>
      </c>
      <c r="N20" s="5">
        <v>104.1</v>
      </c>
      <c r="O20" s="5">
        <v>67.900000000000006</v>
      </c>
      <c r="P20" s="5">
        <v>180.9</v>
      </c>
      <c r="Q20" s="5">
        <v>2.6760000000000002</v>
      </c>
      <c r="R20" s="5">
        <v>14.3</v>
      </c>
      <c r="S20" s="6">
        <v>40772</v>
      </c>
    </row>
    <row r="21" spans="1:26" x14ac:dyDescent="0.2">
      <c r="A21" s="3" t="s">
        <v>7</v>
      </c>
      <c r="B21" s="4" t="s">
        <v>75</v>
      </c>
      <c r="C21" s="5">
        <v>67.314462160000005</v>
      </c>
      <c r="D21" s="10">
        <v>135126</v>
      </c>
      <c r="E21" s="11">
        <v>16535</v>
      </c>
      <c r="F21" s="11">
        <v>11225</v>
      </c>
      <c r="G21" s="12">
        <f t="shared" si="0"/>
        <v>0.67886301784094349</v>
      </c>
      <c r="H21" s="12" t="str">
        <f t="shared" si="1"/>
        <v>POOR</v>
      </c>
      <c r="I21" s="5">
        <v>3.1</v>
      </c>
      <c r="J21" s="5">
        <v>170</v>
      </c>
      <c r="K21" s="5" t="str" cm="1">
        <f t="array" ref="K21">_xlfn.IFS(J21&gt;299,"High HP",J21&gt;99,"Medium HP",J21&lt;100,"Low HP")</f>
        <v>Medium HP</v>
      </c>
      <c r="L21" s="5" t="s">
        <v>55</v>
      </c>
      <c r="M21" s="5">
        <v>25</v>
      </c>
      <c r="N21" s="5">
        <v>107</v>
      </c>
      <c r="O21" s="5">
        <v>69.400000000000006</v>
      </c>
      <c r="P21" s="5">
        <v>190.4</v>
      </c>
      <c r="Q21" s="5">
        <v>3.0510000000000002</v>
      </c>
      <c r="R21" s="5">
        <v>15</v>
      </c>
      <c r="S21" s="6">
        <v>40987</v>
      </c>
      <c r="V21" s="1"/>
      <c r="W21" s="1"/>
      <c r="X21" s="15"/>
      <c r="Y21" s="15"/>
      <c r="Z21" s="15"/>
    </row>
    <row r="22" spans="1:26" x14ac:dyDescent="0.2">
      <c r="A22" s="3" t="s">
        <v>7</v>
      </c>
      <c r="B22" s="4" t="s">
        <v>76</v>
      </c>
      <c r="C22" s="5">
        <v>69.991395600000004</v>
      </c>
      <c r="D22" s="10">
        <v>24629</v>
      </c>
      <c r="E22" s="11">
        <v>18890</v>
      </c>
      <c r="F22" s="11">
        <v>10310</v>
      </c>
      <c r="G22" s="12">
        <f t="shared" si="0"/>
        <v>0.54579142403388037</v>
      </c>
      <c r="H22" s="12" t="str">
        <f t="shared" si="1"/>
        <v>POOR</v>
      </c>
      <c r="I22" s="5">
        <v>3.1</v>
      </c>
      <c r="J22" s="5">
        <v>175</v>
      </c>
      <c r="K22" s="5" t="str" cm="1">
        <f t="array" ref="K22">_xlfn.IFS(J22&gt;299,"High HP",J22&gt;99,"Medium HP",J22&lt;100,"Low HP")</f>
        <v>Medium HP</v>
      </c>
      <c r="L22" s="5" t="s">
        <v>55</v>
      </c>
      <c r="M22" s="5">
        <v>25</v>
      </c>
      <c r="N22" s="5">
        <v>107.5</v>
      </c>
      <c r="O22" s="5">
        <v>72.5</v>
      </c>
      <c r="P22" s="5">
        <v>200.9</v>
      </c>
      <c r="Q22" s="5">
        <v>3.33</v>
      </c>
      <c r="R22" s="5">
        <v>16.600000000000001</v>
      </c>
      <c r="S22" s="6">
        <v>40687</v>
      </c>
      <c r="X22" s="14"/>
      <c r="Y22" s="14"/>
      <c r="Z22" s="14"/>
    </row>
    <row r="23" spans="1:26" x14ac:dyDescent="0.2">
      <c r="A23" s="3" t="s">
        <v>7</v>
      </c>
      <c r="B23" s="4" t="s">
        <v>77</v>
      </c>
      <c r="C23" s="5">
        <v>72.030917189999997</v>
      </c>
      <c r="D23" s="10">
        <v>42593</v>
      </c>
      <c r="E23" s="11">
        <v>19390</v>
      </c>
      <c r="F23" s="11">
        <v>11525</v>
      </c>
      <c r="G23" s="12">
        <f t="shared" si="0"/>
        <v>0.59437854564208359</v>
      </c>
      <c r="H23" s="12" t="str">
        <f t="shared" si="1"/>
        <v>POOR</v>
      </c>
      <c r="I23" s="5">
        <v>3.4</v>
      </c>
      <c r="J23" s="5">
        <v>180</v>
      </c>
      <c r="K23" s="5" t="str" cm="1">
        <f t="array" ref="K23">_xlfn.IFS(J23&gt;299,"High HP",J23&gt;99,"Medium HP",J23&lt;100,"Low HP")</f>
        <v>Medium HP</v>
      </c>
      <c r="L23" s="5" t="s">
        <v>55</v>
      </c>
      <c r="M23" s="5">
        <v>27</v>
      </c>
      <c r="N23" s="5">
        <v>110.5</v>
      </c>
      <c r="O23" s="5">
        <v>72.7</v>
      </c>
      <c r="P23" s="5">
        <v>197.9</v>
      </c>
      <c r="Q23" s="5">
        <v>3.34</v>
      </c>
      <c r="R23" s="5">
        <v>17</v>
      </c>
      <c r="S23" s="6">
        <v>40899</v>
      </c>
    </row>
    <row r="24" spans="1:26" x14ac:dyDescent="0.2">
      <c r="A24" s="3" t="s">
        <v>7</v>
      </c>
      <c r="B24" s="4" t="s">
        <v>78</v>
      </c>
      <c r="C24" s="5">
        <v>81.118543329999994</v>
      </c>
      <c r="D24" s="10">
        <v>26402</v>
      </c>
      <c r="E24" s="11">
        <v>24340</v>
      </c>
      <c r="F24" s="11">
        <v>13025</v>
      </c>
      <c r="G24" s="12">
        <f t="shared" si="0"/>
        <v>0.53512736236647496</v>
      </c>
      <c r="H24" s="12" t="str">
        <f t="shared" si="1"/>
        <v>POOR</v>
      </c>
      <c r="I24" s="5">
        <v>3.8</v>
      </c>
      <c r="J24" s="5">
        <v>200</v>
      </c>
      <c r="K24" s="5" t="str" cm="1">
        <f t="array" ref="K24">_xlfn.IFS(J24&gt;299,"High HP",J24&gt;99,"Medium HP",J24&lt;100,"Low HP")</f>
        <v>Medium HP</v>
      </c>
      <c r="L24" s="5" t="s">
        <v>55</v>
      </c>
      <c r="M24" s="5">
        <v>25</v>
      </c>
      <c r="N24" s="5">
        <v>101.1</v>
      </c>
      <c r="O24" s="5">
        <v>74.099999999999994</v>
      </c>
      <c r="P24" s="5">
        <v>193.2</v>
      </c>
      <c r="Q24" s="5">
        <v>3.5</v>
      </c>
      <c r="R24" s="5">
        <v>16.8</v>
      </c>
      <c r="S24" s="6">
        <v>40839</v>
      </c>
    </row>
    <row r="25" spans="1:26" x14ac:dyDescent="0.2">
      <c r="A25" s="3" t="s">
        <v>7</v>
      </c>
      <c r="B25" s="4" t="s">
        <v>79</v>
      </c>
      <c r="C25" s="5">
        <v>141.14115000000001</v>
      </c>
      <c r="D25" s="10">
        <v>17947</v>
      </c>
      <c r="E25" s="11">
        <v>55705</v>
      </c>
      <c r="F25" s="11">
        <v>36225</v>
      </c>
      <c r="G25" s="12">
        <f t="shared" si="0"/>
        <v>0.65030069114083111</v>
      </c>
      <c r="H25" s="12" t="str">
        <f t="shared" si="1"/>
        <v>POOR</v>
      </c>
      <c r="I25" s="5">
        <v>5.7</v>
      </c>
      <c r="J25" s="5">
        <v>345</v>
      </c>
      <c r="K25" s="5" t="str" cm="1">
        <f t="array" ref="K25">_xlfn.IFS(J25&gt;299,"High HP",J25&gt;99,"Medium HP",J25&lt;100,"Low HP")</f>
        <v>High HP</v>
      </c>
      <c r="L25" s="5" t="s">
        <v>55</v>
      </c>
      <c r="M25" s="5">
        <v>22</v>
      </c>
      <c r="N25" s="5">
        <v>104.5</v>
      </c>
      <c r="O25" s="5">
        <v>73.599999999999994</v>
      </c>
      <c r="P25" s="5">
        <v>179.7</v>
      </c>
      <c r="Q25" s="5">
        <v>3.21</v>
      </c>
      <c r="R25" s="5">
        <v>19.100000000000001</v>
      </c>
      <c r="S25" s="6">
        <v>41041</v>
      </c>
    </row>
    <row r="26" spans="1:26" x14ac:dyDescent="0.2">
      <c r="A26" s="3" t="s">
        <v>7</v>
      </c>
      <c r="B26" s="4" t="s">
        <v>80</v>
      </c>
      <c r="C26" s="5">
        <v>48.297636099999998</v>
      </c>
      <c r="D26" s="10">
        <v>32299</v>
      </c>
      <c r="E26" s="11">
        <v>13960</v>
      </c>
      <c r="F26" s="11">
        <v>9125</v>
      </c>
      <c r="G26" s="12">
        <f t="shared" si="0"/>
        <v>0.65365329512893988</v>
      </c>
      <c r="H26" s="12" t="str">
        <f t="shared" si="1"/>
        <v>POOR</v>
      </c>
      <c r="I26" s="5">
        <v>1.8</v>
      </c>
      <c r="J26" s="5">
        <v>120</v>
      </c>
      <c r="K26" s="5" t="str" cm="1">
        <f t="array" ref="K26">_xlfn.IFS(J26&gt;299,"High HP",J26&gt;99,"Medium HP",J26&lt;100,"Low HP")</f>
        <v>Medium HP</v>
      </c>
      <c r="L26" s="5" t="s">
        <v>55</v>
      </c>
      <c r="M26" s="5">
        <v>33</v>
      </c>
      <c r="N26" s="5">
        <v>97.1</v>
      </c>
      <c r="O26" s="5">
        <v>66.7</v>
      </c>
      <c r="P26" s="5">
        <v>174.3</v>
      </c>
      <c r="Q26" s="5">
        <v>2.3980000000000001</v>
      </c>
      <c r="R26" s="5">
        <v>13.2</v>
      </c>
      <c r="S26" s="6">
        <v>40797</v>
      </c>
    </row>
    <row r="27" spans="1:26" x14ac:dyDescent="0.2">
      <c r="A27" s="3" t="s">
        <v>7</v>
      </c>
      <c r="B27" s="4" t="s">
        <v>81</v>
      </c>
      <c r="C27" s="5">
        <v>23.276272330000001</v>
      </c>
      <c r="D27" s="10">
        <v>21855</v>
      </c>
      <c r="E27" s="11">
        <v>9235</v>
      </c>
      <c r="F27" s="11">
        <v>5160</v>
      </c>
      <c r="G27" s="12">
        <f t="shared" si="0"/>
        <v>0.55874390904168925</v>
      </c>
      <c r="H27" s="12" t="str">
        <f t="shared" si="1"/>
        <v>POOR</v>
      </c>
      <c r="I27" s="5">
        <v>1</v>
      </c>
      <c r="J27" s="5">
        <v>55</v>
      </c>
      <c r="K27" s="5" t="str" cm="1">
        <f t="array" ref="K27">_xlfn.IFS(J27&gt;299,"High HP",J27&gt;99,"Medium HP",J27&lt;100,"Low HP")</f>
        <v>Low HP</v>
      </c>
      <c r="L27" s="5" t="s">
        <v>55</v>
      </c>
      <c r="M27" s="5">
        <v>45</v>
      </c>
      <c r="N27" s="5">
        <v>93.1</v>
      </c>
      <c r="O27" s="5">
        <v>62.6</v>
      </c>
      <c r="P27" s="5">
        <v>149.4</v>
      </c>
      <c r="Q27" s="5">
        <v>1.895</v>
      </c>
      <c r="R27" s="5">
        <v>10.3</v>
      </c>
      <c r="S27" s="6">
        <v>41012</v>
      </c>
    </row>
    <row r="28" spans="1:26" x14ac:dyDescent="0.2">
      <c r="A28" s="3" t="s">
        <v>7</v>
      </c>
      <c r="B28" s="4" t="s">
        <v>82</v>
      </c>
      <c r="C28" s="5">
        <v>71.838039440000003</v>
      </c>
      <c r="D28" s="10">
        <v>107995</v>
      </c>
      <c r="E28" s="11">
        <v>18890</v>
      </c>
      <c r="F28" s="11">
        <v>11550</v>
      </c>
      <c r="G28" s="12">
        <f t="shared" si="0"/>
        <v>0.61143462149285333</v>
      </c>
      <c r="H28" s="12" t="str">
        <f t="shared" si="1"/>
        <v>POOR</v>
      </c>
      <c r="I28" s="5">
        <v>3.4</v>
      </c>
      <c r="J28" s="5">
        <v>180</v>
      </c>
      <c r="K28" s="5" t="str" cm="1">
        <f t="array" ref="K28">_xlfn.IFS(J28&gt;299,"High HP",J28&gt;99,"Medium HP",J28&lt;100,"Low HP")</f>
        <v>Medium HP</v>
      </c>
      <c r="L28" s="5" t="s">
        <v>55</v>
      </c>
      <c r="M28" s="5">
        <v>27</v>
      </c>
      <c r="N28" s="5">
        <v>110.5</v>
      </c>
      <c r="O28" s="5">
        <v>73</v>
      </c>
      <c r="P28" s="5">
        <v>200</v>
      </c>
      <c r="Q28" s="5">
        <v>3.3889999999999998</v>
      </c>
      <c r="R28" s="5">
        <v>17</v>
      </c>
      <c r="S28" s="6">
        <v>40712</v>
      </c>
    </row>
    <row r="29" spans="1:26" x14ac:dyDescent="0.2">
      <c r="A29" s="3" t="s">
        <v>8</v>
      </c>
      <c r="B29" s="4" t="s">
        <v>83</v>
      </c>
      <c r="C29" s="5">
        <v>65.957183959999995</v>
      </c>
      <c r="D29" s="10">
        <v>7854</v>
      </c>
      <c r="E29" s="11">
        <v>19840</v>
      </c>
      <c r="F29" s="11">
        <v>12360</v>
      </c>
      <c r="G29" s="12">
        <f t="shared" si="0"/>
        <v>0.62298387096774188</v>
      </c>
      <c r="H29" s="12" t="str">
        <f t="shared" si="1"/>
        <v>POOR</v>
      </c>
      <c r="I29" s="5">
        <v>2.5</v>
      </c>
      <c r="J29" s="5">
        <v>163</v>
      </c>
      <c r="K29" s="5" t="str" cm="1">
        <f t="array" ref="K29">_xlfn.IFS(J29&gt;299,"High HP",J29&gt;99,"Medium HP",J29&lt;100,"Low HP")</f>
        <v>Medium HP</v>
      </c>
      <c r="L29" s="5" t="s">
        <v>55</v>
      </c>
      <c r="M29" s="5">
        <v>24</v>
      </c>
      <c r="N29" s="5">
        <v>103.7</v>
      </c>
      <c r="O29" s="5">
        <v>69.7</v>
      </c>
      <c r="P29" s="5">
        <v>190.9</v>
      </c>
      <c r="Q29" s="5">
        <v>2.9670000000000001</v>
      </c>
      <c r="R29" s="5">
        <v>15.9</v>
      </c>
      <c r="S29" s="6">
        <v>40924</v>
      </c>
    </row>
    <row r="30" spans="1:26" x14ac:dyDescent="0.2">
      <c r="A30" s="3" t="s">
        <v>8</v>
      </c>
      <c r="B30" s="4" t="s">
        <v>84</v>
      </c>
      <c r="C30" s="5">
        <v>69.521355049999997</v>
      </c>
      <c r="D30" s="10">
        <v>32775</v>
      </c>
      <c r="E30" s="11">
        <v>24495</v>
      </c>
      <c r="F30" s="11">
        <v>14180</v>
      </c>
      <c r="G30" s="12">
        <f t="shared" si="0"/>
        <v>0.57889365176566643</v>
      </c>
      <c r="H30" s="12" t="str">
        <f t="shared" si="1"/>
        <v>POOR</v>
      </c>
      <c r="I30" s="5">
        <v>2.5</v>
      </c>
      <c r="J30" s="5">
        <v>168</v>
      </c>
      <c r="K30" s="5" t="str" cm="1">
        <f t="array" ref="K30">_xlfn.IFS(J30&gt;299,"High HP",J30&gt;99,"Medium HP",J30&lt;100,"Low HP")</f>
        <v>Medium HP</v>
      </c>
      <c r="L30" s="5" t="s">
        <v>55</v>
      </c>
      <c r="M30" s="5">
        <v>24</v>
      </c>
      <c r="N30" s="5">
        <v>106</v>
      </c>
      <c r="O30" s="5">
        <v>69.2</v>
      </c>
      <c r="P30" s="5">
        <v>193</v>
      </c>
      <c r="Q30" s="5">
        <v>3.3319999999999999</v>
      </c>
      <c r="R30" s="5">
        <v>16</v>
      </c>
      <c r="S30" s="6">
        <v>40864</v>
      </c>
    </row>
    <row r="31" spans="1:26" x14ac:dyDescent="0.2">
      <c r="A31" s="3" t="s">
        <v>8</v>
      </c>
      <c r="B31" s="4" t="s">
        <v>85</v>
      </c>
      <c r="C31" s="5">
        <v>80.02378204</v>
      </c>
      <c r="D31" s="10">
        <v>31148</v>
      </c>
      <c r="E31" s="11">
        <v>22245</v>
      </c>
      <c r="F31" s="11">
        <v>13725</v>
      </c>
      <c r="G31" s="12">
        <f t="shared" si="0"/>
        <v>0.61699258260283207</v>
      </c>
      <c r="H31" s="12" t="str">
        <f t="shared" si="1"/>
        <v>POOR</v>
      </c>
      <c r="I31" s="5">
        <v>2.7</v>
      </c>
      <c r="J31" s="5">
        <v>200</v>
      </c>
      <c r="K31" s="5" t="str" cm="1">
        <f t="array" ref="K31">_xlfn.IFS(J31&gt;299,"High HP",J31&gt;99,"Medium HP",J31&lt;100,"Low HP")</f>
        <v>Medium HP</v>
      </c>
      <c r="L31" s="5" t="s">
        <v>55</v>
      </c>
      <c r="M31" s="5">
        <v>26</v>
      </c>
      <c r="N31" s="5">
        <v>113</v>
      </c>
      <c r="O31" s="5">
        <v>74.400000000000006</v>
      </c>
      <c r="P31" s="5">
        <v>209.1</v>
      </c>
      <c r="Q31" s="5">
        <v>3.452</v>
      </c>
      <c r="R31" s="5">
        <v>17</v>
      </c>
      <c r="S31" s="6">
        <v>41066</v>
      </c>
    </row>
    <row r="32" spans="1:26" x14ac:dyDescent="0.2">
      <c r="A32" s="3" t="s">
        <v>8</v>
      </c>
      <c r="B32" s="4" t="s">
        <v>86</v>
      </c>
      <c r="C32" s="5">
        <v>53.566199869999998</v>
      </c>
      <c r="D32" s="10">
        <v>32305.999999999996</v>
      </c>
      <c r="E32" s="11">
        <v>16480</v>
      </c>
      <c r="F32" s="11">
        <v>12640</v>
      </c>
      <c r="G32" s="12">
        <f t="shared" si="0"/>
        <v>0.76699029126213591</v>
      </c>
      <c r="H32" s="12" t="str">
        <f t="shared" si="1"/>
        <v>GOOD</v>
      </c>
      <c r="I32" s="5">
        <v>2</v>
      </c>
      <c r="J32" s="5">
        <v>132</v>
      </c>
      <c r="K32" s="5" t="str" cm="1">
        <f t="array" ref="K32">_xlfn.IFS(J32&gt;299,"High HP",J32&gt;99,"Medium HP",J32&lt;100,"Low HP")</f>
        <v>Medium HP</v>
      </c>
      <c r="L32" s="5" t="s">
        <v>55</v>
      </c>
      <c r="M32" s="5">
        <v>27</v>
      </c>
      <c r="N32" s="5">
        <v>108</v>
      </c>
      <c r="O32" s="5">
        <v>71</v>
      </c>
      <c r="P32" s="5">
        <v>186</v>
      </c>
      <c r="Q32" s="5">
        <v>2.911</v>
      </c>
      <c r="R32" s="5">
        <v>16</v>
      </c>
      <c r="S32" s="6">
        <v>40822</v>
      </c>
    </row>
    <row r="33" spans="1:19" x14ac:dyDescent="0.2">
      <c r="A33" s="3" t="s">
        <v>8</v>
      </c>
      <c r="B33" s="4" t="s">
        <v>87</v>
      </c>
      <c r="C33" s="5">
        <v>101.3292807</v>
      </c>
      <c r="D33" s="10">
        <v>13462</v>
      </c>
      <c r="E33" s="11">
        <v>28340</v>
      </c>
      <c r="F33" s="11">
        <v>17325</v>
      </c>
      <c r="G33" s="12">
        <f t="shared" si="0"/>
        <v>0.61132674664784759</v>
      </c>
      <c r="H33" s="12" t="str">
        <f t="shared" si="1"/>
        <v>POOR</v>
      </c>
      <c r="I33" s="5">
        <v>3.5</v>
      </c>
      <c r="J33" s="5">
        <v>253</v>
      </c>
      <c r="K33" s="5" t="str" cm="1">
        <f t="array" ref="K33">_xlfn.IFS(J33&gt;299,"High HP",J33&gt;99,"Medium HP",J33&lt;100,"Low HP")</f>
        <v>Medium HP</v>
      </c>
      <c r="L33" s="5" t="s">
        <v>55</v>
      </c>
      <c r="M33" s="5">
        <v>23</v>
      </c>
      <c r="N33" s="5">
        <v>113</v>
      </c>
      <c r="O33" s="5">
        <v>74.400000000000006</v>
      </c>
      <c r="P33" s="5">
        <v>207.7</v>
      </c>
      <c r="Q33" s="5">
        <v>3.5640000000000001</v>
      </c>
      <c r="R33" s="5">
        <v>17</v>
      </c>
      <c r="S33" s="6">
        <v>41037</v>
      </c>
    </row>
    <row r="34" spans="1:19" x14ac:dyDescent="0.2">
      <c r="A34" s="3" t="s">
        <v>8</v>
      </c>
      <c r="B34" s="4" t="s">
        <v>88</v>
      </c>
      <c r="C34" s="5">
        <v>101.6552441</v>
      </c>
      <c r="D34" s="10">
        <v>30696</v>
      </c>
      <c r="E34" s="11">
        <v>29185</v>
      </c>
      <c r="F34" s="11">
        <v>18425</v>
      </c>
      <c r="G34" s="12">
        <f t="shared" si="0"/>
        <v>0.63131745759808122</v>
      </c>
      <c r="H34" s="12" t="str">
        <f t="shared" si="1"/>
        <v>POOR</v>
      </c>
      <c r="I34" s="5">
        <v>3.5</v>
      </c>
      <c r="J34" s="5">
        <v>253</v>
      </c>
      <c r="K34" s="5" t="str" cm="1">
        <f t="array" ref="K34">_xlfn.IFS(J34&gt;299,"High HP",J34&gt;99,"Medium HP",J34&lt;100,"Low HP")</f>
        <v>Medium HP</v>
      </c>
      <c r="L34" s="5" t="s">
        <v>55</v>
      </c>
      <c r="M34" s="5">
        <v>23</v>
      </c>
      <c r="N34" s="5">
        <v>113</v>
      </c>
      <c r="O34" s="5">
        <v>74.400000000000006</v>
      </c>
      <c r="P34" s="5">
        <v>197.8</v>
      </c>
      <c r="Q34" s="5">
        <v>3.5670000000000002</v>
      </c>
      <c r="R34" s="5">
        <v>17</v>
      </c>
      <c r="S34" s="6">
        <v>40949</v>
      </c>
    </row>
    <row r="35" spans="1:19" x14ac:dyDescent="0.2">
      <c r="A35" s="3" t="s">
        <v>9</v>
      </c>
      <c r="B35" s="4" t="s">
        <v>89</v>
      </c>
      <c r="C35" s="5">
        <v>52.084898750000001</v>
      </c>
      <c r="D35" s="10">
        <v>76034</v>
      </c>
      <c r="E35" s="11">
        <v>12640</v>
      </c>
      <c r="F35" s="11">
        <v>7750</v>
      </c>
      <c r="G35" s="12">
        <f t="shared" si="0"/>
        <v>0.61313291139240511</v>
      </c>
      <c r="H35" s="12" t="str">
        <f t="shared" si="1"/>
        <v>POOR</v>
      </c>
      <c r="I35" s="5">
        <v>2</v>
      </c>
      <c r="J35" s="5">
        <v>132</v>
      </c>
      <c r="K35" s="5" t="str" cm="1">
        <f t="array" ref="K35">_xlfn.IFS(J35&gt;299,"High HP",J35&gt;99,"Medium HP",J35&lt;100,"Low HP")</f>
        <v>Medium HP</v>
      </c>
      <c r="L35" s="5" t="s">
        <v>55</v>
      </c>
      <c r="M35" s="5">
        <v>29</v>
      </c>
      <c r="N35" s="5">
        <v>105</v>
      </c>
      <c r="O35" s="5">
        <v>74.400000000000006</v>
      </c>
      <c r="P35" s="5">
        <v>174.4</v>
      </c>
      <c r="Q35" s="5">
        <v>2.5670000000000002</v>
      </c>
      <c r="R35" s="5">
        <v>12.5</v>
      </c>
      <c r="S35" s="6">
        <v>40889</v>
      </c>
    </row>
    <row r="36" spans="1:19" x14ac:dyDescent="0.2">
      <c r="A36" s="3" t="s">
        <v>9</v>
      </c>
      <c r="B36" s="4" t="s">
        <v>90</v>
      </c>
      <c r="C36" s="5">
        <v>65.650508340000002</v>
      </c>
      <c r="D36" s="10">
        <v>4734</v>
      </c>
      <c r="E36" s="11">
        <v>19045</v>
      </c>
      <c r="F36" s="11">
        <v>12545</v>
      </c>
      <c r="G36" s="12">
        <f t="shared" si="0"/>
        <v>0.65870307167235498</v>
      </c>
      <c r="H36" s="12" t="str">
        <f t="shared" si="1"/>
        <v>POOR</v>
      </c>
      <c r="I36" s="5">
        <v>2.5</v>
      </c>
      <c r="J36" s="5">
        <v>163</v>
      </c>
      <c r="K36" s="5" t="str" cm="1">
        <f t="array" ref="K36">_xlfn.IFS(J36&gt;299,"High HP",J36&gt;99,"Medium HP",J36&lt;100,"Low HP")</f>
        <v>Medium HP</v>
      </c>
      <c r="L36" s="5" t="s">
        <v>55</v>
      </c>
      <c r="M36" s="5">
        <v>24</v>
      </c>
      <c r="N36" s="5">
        <v>103.7</v>
      </c>
      <c r="O36" s="5">
        <v>69.099999999999994</v>
      </c>
      <c r="P36" s="5">
        <v>190.2</v>
      </c>
      <c r="Q36" s="5">
        <v>2.879</v>
      </c>
      <c r="R36" s="5">
        <v>15.9</v>
      </c>
      <c r="S36" s="6">
        <v>41091</v>
      </c>
    </row>
    <row r="37" spans="1:19" x14ac:dyDescent="0.2">
      <c r="A37" s="3" t="s">
        <v>9</v>
      </c>
      <c r="B37" s="4" t="s">
        <v>91</v>
      </c>
      <c r="C37" s="5">
        <v>67.876107840000003</v>
      </c>
      <c r="D37" s="10">
        <v>71186</v>
      </c>
      <c r="E37" s="11">
        <v>20230</v>
      </c>
      <c r="F37" s="11">
        <v>10185</v>
      </c>
      <c r="G37" s="12">
        <f t="shared" si="0"/>
        <v>0.5034602076124568</v>
      </c>
      <c r="H37" s="12" t="str">
        <f t="shared" si="1"/>
        <v>POOR</v>
      </c>
      <c r="I37" s="5">
        <v>2.5</v>
      </c>
      <c r="J37" s="5">
        <v>168</v>
      </c>
      <c r="K37" s="5" t="str" cm="1">
        <f t="array" ref="K37">_xlfn.IFS(J37&gt;299,"High HP",J37&gt;99,"Medium HP",J37&lt;100,"Low HP")</f>
        <v>Medium HP</v>
      </c>
      <c r="L37" s="5" t="s">
        <v>55</v>
      </c>
      <c r="M37" s="5">
        <v>24</v>
      </c>
      <c r="N37" s="5">
        <v>108</v>
      </c>
      <c r="O37" s="5">
        <v>71</v>
      </c>
      <c r="P37" s="5">
        <v>186</v>
      </c>
      <c r="Q37" s="5">
        <v>3.0579999999999998</v>
      </c>
      <c r="R37" s="5">
        <v>16</v>
      </c>
      <c r="S37" s="6">
        <v>40847</v>
      </c>
    </row>
    <row r="38" spans="1:19" x14ac:dyDescent="0.2">
      <c r="A38" s="3" t="s">
        <v>9</v>
      </c>
      <c r="B38" s="4" t="s">
        <v>92</v>
      </c>
      <c r="C38" s="5">
        <v>80.831470170000003</v>
      </c>
      <c r="D38" s="10">
        <v>88028</v>
      </c>
      <c r="E38" s="11">
        <v>22505</v>
      </c>
      <c r="F38" s="11">
        <v>12275</v>
      </c>
      <c r="G38" s="12">
        <f t="shared" si="0"/>
        <v>0.54543434792268386</v>
      </c>
      <c r="H38" s="12" t="str">
        <f t="shared" si="1"/>
        <v>POOR</v>
      </c>
      <c r="I38" s="5">
        <v>2.7</v>
      </c>
      <c r="J38" s="5">
        <v>202</v>
      </c>
      <c r="K38" s="5" t="str" cm="1">
        <f t="array" ref="K38">_xlfn.IFS(J38&gt;299,"High HP",J38&gt;99,"Medium HP",J38&lt;100,"Low HP")</f>
        <v>Medium HP</v>
      </c>
      <c r="L38" s="5" t="s">
        <v>55</v>
      </c>
      <c r="M38" s="5">
        <v>22</v>
      </c>
      <c r="N38" s="5">
        <v>113</v>
      </c>
      <c r="O38" s="5">
        <v>74.7</v>
      </c>
      <c r="P38" s="5">
        <v>203.7</v>
      </c>
      <c r="Q38" s="5">
        <v>3.4889999999999999</v>
      </c>
      <c r="R38" s="5">
        <v>17</v>
      </c>
      <c r="S38" s="6">
        <v>41062</v>
      </c>
    </row>
    <row r="39" spans="1:19" x14ac:dyDescent="0.2">
      <c r="A39" s="3" t="s">
        <v>9</v>
      </c>
      <c r="B39" s="4" t="s">
        <v>93</v>
      </c>
      <c r="C39" s="5">
        <v>188.14432300000001</v>
      </c>
      <c r="D39" s="10">
        <v>916</v>
      </c>
      <c r="E39" s="11">
        <v>69725</v>
      </c>
      <c r="F39" s="11">
        <v>58470</v>
      </c>
      <c r="G39" s="12">
        <f t="shared" si="0"/>
        <v>0.83858013624955186</v>
      </c>
      <c r="H39" s="12" t="str">
        <f t="shared" si="1"/>
        <v>GOOD</v>
      </c>
      <c r="I39" s="5">
        <v>8</v>
      </c>
      <c r="J39" s="5">
        <v>450</v>
      </c>
      <c r="K39" s="5" t="str" cm="1">
        <f t="array" ref="K39">_xlfn.IFS(J39&gt;299,"High HP",J39&gt;99,"Medium HP",J39&lt;100,"Low HP")</f>
        <v>High HP</v>
      </c>
      <c r="L39" s="5" t="s">
        <v>55</v>
      </c>
      <c r="M39" s="5">
        <v>16</v>
      </c>
      <c r="N39" s="5">
        <v>96.2</v>
      </c>
      <c r="O39" s="5">
        <v>75.7</v>
      </c>
      <c r="P39" s="5">
        <v>176.7</v>
      </c>
      <c r="Q39" s="5">
        <v>3.375</v>
      </c>
      <c r="R39" s="5">
        <v>19</v>
      </c>
      <c r="S39" s="6">
        <v>40762</v>
      </c>
    </row>
    <row r="40" spans="1:19" x14ac:dyDescent="0.2">
      <c r="A40" s="3" t="s">
        <v>9</v>
      </c>
      <c r="B40" s="4" t="s">
        <v>94</v>
      </c>
      <c r="C40" s="5">
        <v>90.211700050000005</v>
      </c>
      <c r="D40" s="10">
        <v>227061</v>
      </c>
      <c r="E40" s="11">
        <v>19460</v>
      </c>
      <c r="F40" s="11">
        <v>15060</v>
      </c>
      <c r="G40" s="12">
        <f t="shared" si="0"/>
        <v>0.77389516957862281</v>
      </c>
      <c r="H40" s="12" t="str">
        <f t="shared" si="1"/>
        <v>GOOD</v>
      </c>
      <c r="I40" s="5">
        <v>5.2</v>
      </c>
      <c r="J40" s="5">
        <v>230</v>
      </c>
      <c r="K40" s="5" t="str" cm="1">
        <f t="array" ref="K40">_xlfn.IFS(J40&gt;299,"High HP",J40&gt;99,"Medium HP",J40&lt;100,"Low HP")</f>
        <v>Medium HP</v>
      </c>
      <c r="L40" s="5" t="s">
        <v>73</v>
      </c>
      <c r="M40" s="5">
        <v>17</v>
      </c>
      <c r="N40" s="5">
        <v>138.69999999999999</v>
      </c>
      <c r="O40" s="5">
        <v>79.3</v>
      </c>
      <c r="P40" s="5">
        <v>224.2</v>
      </c>
      <c r="Q40" s="5">
        <v>4.47</v>
      </c>
      <c r="R40" s="5">
        <v>26</v>
      </c>
      <c r="S40" s="6">
        <v>40974</v>
      </c>
    </row>
    <row r="41" spans="1:19" x14ac:dyDescent="0.2">
      <c r="A41" s="3" t="s">
        <v>9</v>
      </c>
      <c r="B41" s="4" t="s">
        <v>95</v>
      </c>
      <c r="C41" s="5">
        <v>71.135291609999996</v>
      </c>
      <c r="D41" s="10">
        <v>16767</v>
      </c>
      <c r="E41" s="11">
        <v>21315</v>
      </c>
      <c r="F41" s="11">
        <v>15510</v>
      </c>
      <c r="G41" s="12">
        <f t="shared" si="0"/>
        <v>0.72765657987332866</v>
      </c>
      <c r="H41" s="12" t="str">
        <f t="shared" si="1"/>
        <v>GOOD</v>
      </c>
      <c r="I41" s="5">
        <v>3.9</v>
      </c>
      <c r="J41" s="5">
        <v>175</v>
      </c>
      <c r="K41" s="5" t="str" cm="1">
        <f t="array" ref="K41">_xlfn.IFS(J41&gt;299,"High HP",J41&gt;99,"Medium HP",J41&lt;100,"Low HP")</f>
        <v>Medium HP</v>
      </c>
      <c r="L41" s="5" t="s">
        <v>73</v>
      </c>
      <c r="M41" s="5">
        <v>15</v>
      </c>
      <c r="N41" s="5">
        <v>109.6</v>
      </c>
      <c r="O41" s="5">
        <v>78.8</v>
      </c>
      <c r="P41" s="5">
        <v>192.6</v>
      </c>
      <c r="Q41" s="5">
        <v>4.2450000000000001</v>
      </c>
      <c r="R41" s="5">
        <v>32</v>
      </c>
      <c r="S41" s="6">
        <v>40914</v>
      </c>
    </row>
    <row r="42" spans="1:19" x14ac:dyDescent="0.2">
      <c r="A42" s="3" t="s">
        <v>9</v>
      </c>
      <c r="B42" s="4" t="s">
        <v>96</v>
      </c>
      <c r="C42" s="5">
        <v>70.078321540000005</v>
      </c>
      <c r="D42" s="10">
        <v>31038</v>
      </c>
      <c r="E42" s="11">
        <v>18575</v>
      </c>
      <c r="F42" s="11">
        <v>13425</v>
      </c>
      <c r="G42" s="12">
        <f t="shared" si="0"/>
        <v>0.7227456258411844</v>
      </c>
      <c r="H42" s="12" t="str">
        <f t="shared" si="1"/>
        <v>GOOD</v>
      </c>
      <c r="I42" s="5">
        <v>3.9</v>
      </c>
      <c r="J42" s="5">
        <v>175</v>
      </c>
      <c r="K42" s="5" t="str" cm="1">
        <f t="array" ref="K42">_xlfn.IFS(J42&gt;299,"High HP",J42&gt;99,"Medium HP",J42&lt;100,"Low HP")</f>
        <v>Medium HP</v>
      </c>
      <c r="L42" s="5" t="s">
        <v>73</v>
      </c>
      <c r="M42" s="5">
        <v>16</v>
      </c>
      <c r="N42" s="5">
        <v>127.2</v>
      </c>
      <c r="O42" s="5">
        <v>78.8</v>
      </c>
      <c r="P42" s="5">
        <v>208.5</v>
      </c>
      <c r="Q42" s="5">
        <v>4.298</v>
      </c>
      <c r="R42" s="5">
        <v>32</v>
      </c>
      <c r="S42" s="6">
        <v>41116</v>
      </c>
    </row>
    <row r="43" spans="1:19" x14ac:dyDescent="0.2">
      <c r="A43" s="3" t="s">
        <v>9</v>
      </c>
      <c r="B43" s="4" t="s">
        <v>97</v>
      </c>
      <c r="C43" s="5">
        <v>49.64500177</v>
      </c>
      <c r="D43" s="10">
        <v>111313</v>
      </c>
      <c r="E43" s="11">
        <v>16980</v>
      </c>
      <c r="F43" s="11">
        <v>11260</v>
      </c>
      <c r="G43" s="12">
        <f t="shared" si="0"/>
        <v>0.66313309776207308</v>
      </c>
      <c r="H43" s="12" t="str">
        <f t="shared" si="1"/>
        <v>POOR</v>
      </c>
      <c r="I43" s="5">
        <v>2.5</v>
      </c>
      <c r="J43" s="5">
        <v>120</v>
      </c>
      <c r="K43" s="5" t="str" cm="1">
        <f t="array" ref="K43">_xlfn.IFS(J43&gt;299,"High HP",J43&gt;99,"Medium HP",J43&lt;100,"Low HP")</f>
        <v>Medium HP</v>
      </c>
      <c r="L43" s="5" t="s">
        <v>73</v>
      </c>
      <c r="M43" s="5">
        <v>19</v>
      </c>
      <c r="N43" s="5">
        <v>131</v>
      </c>
      <c r="O43" s="5">
        <v>71.5</v>
      </c>
      <c r="P43" s="5">
        <v>215</v>
      </c>
      <c r="Q43" s="5">
        <v>3.5569999999999999</v>
      </c>
      <c r="R43" s="5">
        <v>22</v>
      </c>
      <c r="S43" s="6">
        <v>40872</v>
      </c>
    </row>
    <row r="44" spans="1:19" x14ac:dyDescent="0.2">
      <c r="A44" s="3" t="s">
        <v>9</v>
      </c>
      <c r="B44" s="4" t="s">
        <v>98</v>
      </c>
      <c r="C44" s="5">
        <v>92.85412522</v>
      </c>
      <c r="D44" s="10">
        <v>101323</v>
      </c>
      <c r="E44" s="11">
        <v>26310</v>
      </c>
      <c r="F44" s="11">
        <v>21436</v>
      </c>
      <c r="G44" s="12">
        <f t="shared" si="0"/>
        <v>0.81474724439376667</v>
      </c>
      <c r="H44" s="12" t="str">
        <f t="shared" si="1"/>
        <v>GOOD</v>
      </c>
      <c r="I44" s="5">
        <v>5.2</v>
      </c>
      <c r="J44" s="5">
        <v>230</v>
      </c>
      <c r="K44" s="5" t="str" cm="1">
        <f t="array" ref="K44">_xlfn.IFS(J44&gt;299,"High HP",J44&gt;99,"Medium HP",J44&lt;100,"Low HP")</f>
        <v>Medium HP</v>
      </c>
      <c r="L44" s="5" t="s">
        <v>73</v>
      </c>
      <c r="M44" s="5">
        <v>17</v>
      </c>
      <c r="N44" s="5">
        <v>115.7</v>
      </c>
      <c r="O44" s="5">
        <v>71.7</v>
      </c>
      <c r="P44" s="5">
        <v>193.5</v>
      </c>
      <c r="Q44" s="5">
        <v>4.3940000000000001</v>
      </c>
      <c r="R44" s="5">
        <v>25</v>
      </c>
      <c r="S44" s="6">
        <v>41087</v>
      </c>
    </row>
    <row r="45" spans="1:19" x14ac:dyDescent="0.2">
      <c r="A45" s="3" t="s">
        <v>9</v>
      </c>
      <c r="B45" s="4" t="s">
        <v>99</v>
      </c>
      <c r="C45" s="5">
        <v>61.227000310000001</v>
      </c>
      <c r="D45" s="10">
        <v>181749</v>
      </c>
      <c r="E45" s="11">
        <v>19565</v>
      </c>
      <c r="F45" s="11">
        <v>12025</v>
      </c>
      <c r="G45" s="12">
        <f t="shared" si="0"/>
        <v>0.61461794019933558</v>
      </c>
      <c r="H45" s="12" t="str">
        <f t="shared" si="1"/>
        <v>POOR</v>
      </c>
      <c r="I45" s="5">
        <v>2.4</v>
      </c>
      <c r="J45" s="5">
        <v>150</v>
      </c>
      <c r="K45" s="5" t="str" cm="1">
        <f t="array" ref="K45">_xlfn.IFS(J45&gt;299,"High HP",J45&gt;99,"Medium HP",J45&lt;100,"Low HP")</f>
        <v>Medium HP</v>
      </c>
      <c r="L45" s="5" t="s">
        <v>73</v>
      </c>
      <c r="M45" s="5">
        <v>24</v>
      </c>
      <c r="N45" s="5">
        <v>113.3</v>
      </c>
      <c r="O45" s="5">
        <v>76.8</v>
      </c>
      <c r="P45" s="5">
        <v>186.3</v>
      </c>
      <c r="Q45" s="5">
        <v>3.5329999999999999</v>
      </c>
      <c r="R45" s="5">
        <v>20</v>
      </c>
      <c r="S45" s="6">
        <v>40787</v>
      </c>
    </row>
    <row r="46" spans="1:19" x14ac:dyDescent="0.2">
      <c r="A46" s="3" t="s">
        <v>10</v>
      </c>
      <c r="B46" s="4" t="s">
        <v>100</v>
      </c>
      <c r="C46" s="5">
        <v>44.083709460000001</v>
      </c>
      <c r="D46" s="10">
        <v>70227</v>
      </c>
      <c r="E46" s="11">
        <v>12070</v>
      </c>
      <c r="F46" s="11">
        <v>7425</v>
      </c>
      <c r="G46" s="12">
        <f t="shared" si="0"/>
        <v>0.61516155758077884</v>
      </c>
      <c r="H46" s="12" t="str">
        <f t="shared" si="1"/>
        <v>POOR</v>
      </c>
      <c r="I46" s="5">
        <v>2</v>
      </c>
      <c r="J46" s="5">
        <v>110</v>
      </c>
      <c r="K46" s="5" t="str" cm="1">
        <f t="array" ref="K46">_xlfn.IFS(J46&gt;299,"High HP",J46&gt;99,"Medium HP",J46&lt;100,"Low HP")</f>
        <v>Medium HP</v>
      </c>
      <c r="L46" s="5" t="s">
        <v>55</v>
      </c>
      <c r="M46" s="5">
        <v>30</v>
      </c>
      <c r="N46" s="5">
        <v>98.4</v>
      </c>
      <c r="O46" s="5">
        <v>67</v>
      </c>
      <c r="P46" s="5">
        <v>174.7</v>
      </c>
      <c r="Q46" s="5">
        <v>2.468</v>
      </c>
      <c r="R46" s="5">
        <v>12.7</v>
      </c>
      <c r="S46" s="6">
        <v>40999</v>
      </c>
    </row>
    <row r="47" spans="1:19" x14ac:dyDescent="0.2">
      <c r="A47" s="3" t="s">
        <v>10</v>
      </c>
      <c r="B47" s="4" t="s">
        <v>101</v>
      </c>
      <c r="C47" s="5">
        <v>76.509184559999994</v>
      </c>
      <c r="D47" s="10">
        <v>113369</v>
      </c>
      <c r="E47" s="11">
        <v>21560</v>
      </c>
      <c r="F47" s="11">
        <v>12760</v>
      </c>
      <c r="G47" s="12">
        <f t="shared" si="0"/>
        <v>0.59183673469387754</v>
      </c>
      <c r="H47" s="12" t="str">
        <f t="shared" si="1"/>
        <v>POOR</v>
      </c>
      <c r="I47" s="5">
        <v>3.8</v>
      </c>
      <c r="J47" s="5">
        <v>190</v>
      </c>
      <c r="K47" s="5" t="str" cm="1">
        <f t="array" ref="K47">_xlfn.IFS(J47&gt;299,"High HP",J47&gt;99,"Medium HP",J47&lt;100,"Low HP")</f>
        <v>Medium HP</v>
      </c>
      <c r="L47" s="5" t="s">
        <v>55</v>
      </c>
      <c r="M47" s="5">
        <v>24</v>
      </c>
      <c r="N47" s="5">
        <v>101.3</v>
      </c>
      <c r="O47" s="5">
        <v>73.099999999999994</v>
      </c>
      <c r="P47" s="5">
        <v>183.2</v>
      </c>
      <c r="Q47" s="5">
        <v>3.2029999999999998</v>
      </c>
      <c r="R47" s="5">
        <v>15.7</v>
      </c>
      <c r="S47" s="6">
        <v>40939</v>
      </c>
    </row>
    <row r="48" spans="1:19" x14ac:dyDescent="0.2">
      <c r="A48" s="3" t="s">
        <v>10</v>
      </c>
      <c r="B48" s="4" t="s">
        <v>102</v>
      </c>
      <c r="C48" s="5">
        <v>67.351010720000005</v>
      </c>
      <c r="D48" s="10">
        <v>35068</v>
      </c>
      <c r="E48" s="11">
        <v>17035</v>
      </c>
      <c r="F48" s="11">
        <v>8835</v>
      </c>
      <c r="G48" s="12">
        <f t="shared" si="0"/>
        <v>0.5186380980334605</v>
      </c>
      <c r="H48" s="12" t="str">
        <f t="shared" si="1"/>
        <v>POOR</v>
      </c>
      <c r="I48" s="5">
        <v>2.5</v>
      </c>
      <c r="J48" s="5">
        <v>170</v>
      </c>
      <c r="K48" s="5" t="str" cm="1">
        <f t="array" ref="K48">_xlfn.IFS(J48&gt;299,"High HP",J48&gt;99,"Medium HP",J48&lt;100,"Low HP")</f>
        <v>Medium HP</v>
      </c>
      <c r="L48" s="5" t="s">
        <v>55</v>
      </c>
      <c r="M48" s="5">
        <v>25</v>
      </c>
      <c r="N48" s="5">
        <v>106.5</v>
      </c>
      <c r="O48" s="5">
        <v>69.099999999999994</v>
      </c>
      <c r="P48" s="5">
        <v>184.6</v>
      </c>
      <c r="Q48" s="5">
        <v>2.7690000000000001</v>
      </c>
      <c r="R48" s="5">
        <v>15</v>
      </c>
      <c r="S48" s="6">
        <v>41141</v>
      </c>
    </row>
    <row r="49" spans="1:19" x14ac:dyDescent="0.2">
      <c r="A49" s="3" t="s">
        <v>10</v>
      </c>
      <c r="B49" s="4" t="s">
        <v>103</v>
      </c>
      <c r="C49" s="5">
        <v>62.503739500000002</v>
      </c>
      <c r="D49" s="10">
        <v>245815</v>
      </c>
      <c r="E49" s="11">
        <v>17885</v>
      </c>
      <c r="F49" s="11">
        <v>10055</v>
      </c>
      <c r="G49" s="12">
        <f t="shared" si="0"/>
        <v>0.56220296337713171</v>
      </c>
      <c r="H49" s="12" t="str">
        <f t="shared" si="1"/>
        <v>POOR</v>
      </c>
      <c r="I49" s="5">
        <v>3</v>
      </c>
      <c r="J49" s="5">
        <v>155</v>
      </c>
      <c r="K49" s="5" t="str" cm="1">
        <f t="array" ref="K49">_xlfn.IFS(J49&gt;299,"High HP",J49&gt;99,"Medium HP",J49&lt;100,"Low HP")</f>
        <v>Medium HP</v>
      </c>
      <c r="L49" s="5" t="s">
        <v>55</v>
      </c>
      <c r="M49" s="5">
        <v>24</v>
      </c>
      <c r="N49" s="5">
        <v>108.5</v>
      </c>
      <c r="O49" s="5">
        <v>73</v>
      </c>
      <c r="P49" s="5">
        <v>197.6</v>
      </c>
      <c r="Q49" s="5">
        <v>3.3679999999999999</v>
      </c>
      <c r="R49" s="5">
        <v>16</v>
      </c>
      <c r="S49" s="6">
        <v>40897</v>
      </c>
    </row>
    <row r="50" spans="1:19" x14ac:dyDescent="0.2">
      <c r="A50" s="3" t="s">
        <v>10</v>
      </c>
      <c r="B50" s="4" t="s">
        <v>104</v>
      </c>
      <c r="C50" s="5">
        <v>43.117132009999999</v>
      </c>
      <c r="D50" s="10">
        <v>175670</v>
      </c>
      <c r="E50" s="11">
        <v>12315</v>
      </c>
      <c r="F50" s="11">
        <v>8670</v>
      </c>
      <c r="G50" s="12">
        <f t="shared" si="0"/>
        <v>0.7040194884287454</v>
      </c>
      <c r="H50" s="12" t="str">
        <f t="shared" si="1"/>
        <v>GOOD</v>
      </c>
      <c r="I50" s="5">
        <v>2</v>
      </c>
      <c r="J50" s="5">
        <v>107</v>
      </c>
      <c r="K50" s="5" t="str" cm="1">
        <f t="array" ref="K50">_xlfn.IFS(J50&gt;299,"High HP",J50&gt;99,"Medium HP",J50&lt;100,"Low HP")</f>
        <v>Medium HP</v>
      </c>
      <c r="L50" s="5" t="s">
        <v>55</v>
      </c>
      <c r="M50" s="5">
        <v>30</v>
      </c>
      <c r="N50" s="5">
        <v>103</v>
      </c>
      <c r="O50" s="5">
        <v>66.900000000000006</v>
      </c>
      <c r="P50" s="5">
        <v>174.8</v>
      </c>
      <c r="Q50" s="5">
        <v>2.5640000000000001</v>
      </c>
      <c r="R50" s="5">
        <v>13.2</v>
      </c>
      <c r="S50" s="6">
        <v>41112</v>
      </c>
    </row>
    <row r="51" spans="1:19" x14ac:dyDescent="0.2">
      <c r="A51" s="3" t="s">
        <v>10</v>
      </c>
      <c r="B51" s="4" t="s">
        <v>105</v>
      </c>
      <c r="C51" s="5">
        <v>80.499536710000001</v>
      </c>
      <c r="D51" s="10">
        <v>63403</v>
      </c>
      <c r="E51" s="11">
        <v>22195</v>
      </c>
      <c r="F51" s="11">
        <v>14210</v>
      </c>
      <c r="G51" s="12">
        <f t="shared" si="0"/>
        <v>0.64023428700157692</v>
      </c>
      <c r="H51" s="12" t="str">
        <f t="shared" si="1"/>
        <v>POOR</v>
      </c>
      <c r="I51" s="5">
        <v>4.5999999999999996</v>
      </c>
      <c r="J51" s="5">
        <v>200</v>
      </c>
      <c r="K51" s="5" t="str" cm="1">
        <f t="array" ref="K51">_xlfn.IFS(J51&gt;299,"High HP",J51&gt;99,"Medium HP",J51&lt;100,"Low HP")</f>
        <v>Medium HP</v>
      </c>
      <c r="L51" s="5" t="s">
        <v>55</v>
      </c>
      <c r="M51" s="5">
        <v>21</v>
      </c>
      <c r="N51" s="5">
        <v>114.7</v>
      </c>
      <c r="O51" s="5">
        <v>78.2</v>
      </c>
      <c r="P51" s="5">
        <v>212</v>
      </c>
      <c r="Q51" s="5">
        <v>3.9079999999999999</v>
      </c>
      <c r="R51" s="5">
        <v>19</v>
      </c>
      <c r="S51" s="6">
        <v>40812</v>
      </c>
    </row>
    <row r="52" spans="1:19" x14ac:dyDescent="0.2">
      <c r="A52" s="3" t="s">
        <v>10</v>
      </c>
      <c r="B52" s="4" t="s">
        <v>106</v>
      </c>
      <c r="C52" s="5">
        <v>87.635495779999999</v>
      </c>
      <c r="D52" s="10">
        <v>276747</v>
      </c>
      <c r="E52" s="11">
        <v>31930</v>
      </c>
      <c r="F52" s="11">
        <v>16640</v>
      </c>
      <c r="G52" s="12">
        <f t="shared" si="0"/>
        <v>0.52113999373629816</v>
      </c>
      <c r="H52" s="12" t="str">
        <f t="shared" si="1"/>
        <v>POOR</v>
      </c>
      <c r="I52" s="5">
        <v>4</v>
      </c>
      <c r="J52" s="5">
        <v>210</v>
      </c>
      <c r="K52" s="5" t="str" cm="1">
        <f t="array" ref="K52">_xlfn.IFS(J52&gt;299,"High HP",J52&gt;99,"Medium HP",J52&lt;100,"Low HP")</f>
        <v>Medium HP</v>
      </c>
      <c r="L52" s="5" t="s">
        <v>73</v>
      </c>
      <c r="M52" s="5">
        <v>19</v>
      </c>
      <c r="N52" s="5">
        <v>111.6</v>
      </c>
      <c r="O52" s="5">
        <v>70.2</v>
      </c>
      <c r="P52" s="5">
        <v>190.7</v>
      </c>
      <c r="Q52" s="5">
        <v>3.8759999999999999</v>
      </c>
      <c r="R52" s="5">
        <v>21</v>
      </c>
      <c r="S52" s="6">
        <v>41024</v>
      </c>
    </row>
    <row r="53" spans="1:19" x14ac:dyDescent="0.2">
      <c r="A53" s="3" t="s">
        <v>10</v>
      </c>
      <c r="B53" s="4" t="s">
        <v>107</v>
      </c>
      <c r="C53" s="5">
        <v>62.095048390000002</v>
      </c>
      <c r="D53" s="10">
        <v>155787</v>
      </c>
      <c r="E53" s="11">
        <v>21410</v>
      </c>
      <c r="F53" s="11">
        <v>13175</v>
      </c>
      <c r="G53" s="12">
        <f t="shared" si="0"/>
        <v>0.6153666510976179</v>
      </c>
      <c r="H53" s="12" t="str">
        <f t="shared" si="1"/>
        <v>POOR</v>
      </c>
      <c r="I53" s="5">
        <v>3</v>
      </c>
      <c r="J53" s="5">
        <v>150</v>
      </c>
      <c r="K53" s="5" t="str" cm="1">
        <f t="array" ref="K53">_xlfn.IFS(J53&gt;299,"High HP",J53&gt;99,"Medium HP",J53&lt;100,"Low HP")</f>
        <v>Medium HP</v>
      </c>
      <c r="L53" s="5" t="s">
        <v>73</v>
      </c>
      <c r="M53" s="5">
        <v>21</v>
      </c>
      <c r="N53" s="5">
        <v>120.7</v>
      </c>
      <c r="O53" s="5">
        <v>76.599999999999994</v>
      </c>
      <c r="P53" s="5">
        <v>200.9</v>
      </c>
      <c r="Q53" s="5">
        <v>3.7610000000000001</v>
      </c>
      <c r="R53" s="5">
        <v>26</v>
      </c>
      <c r="S53" s="6">
        <v>40964</v>
      </c>
    </row>
    <row r="54" spans="1:19" x14ac:dyDescent="0.2">
      <c r="A54" s="3" t="s">
        <v>10</v>
      </c>
      <c r="B54" s="4" t="s">
        <v>108</v>
      </c>
      <c r="C54" s="5">
        <v>100.0248023</v>
      </c>
      <c r="D54" s="10">
        <v>125338</v>
      </c>
      <c r="E54" s="11">
        <v>36135</v>
      </c>
      <c r="F54" s="11">
        <v>23575</v>
      </c>
      <c r="G54" s="12">
        <f t="shared" si="0"/>
        <v>0.65241455652414559</v>
      </c>
      <c r="H54" s="12" t="str">
        <f t="shared" si="1"/>
        <v>POOR</v>
      </c>
      <c r="I54" s="5">
        <v>4.5999999999999996</v>
      </c>
      <c r="J54" s="5">
        <v>240</v>
      </c>
      <c r="K54" s="5" t="str" cm="1">
        <f t="array" ref="K54">_xlfn.IFS(J54&gt;299,"High HP",J54&gt;99,"Medium HP",J54&lt;100,"Low HP")</f>
        <v>Medium HP</v>
      </c>
      <c r="L54" s="5" t="s">
        <v>73</v>
      </c>
      <c r="M54" s="5">
        <v>16</v>
      </c>
      <c r="N54" s="5">
        <v>119</v>
      </c>
      <c r="O54" s="5">
        <v>78.7</v>
      </c>
      <c r="P54" s="5">
        <v>204.6</v>
      </c>
      <c r="Q54" s="5">
        <v>4.8079999999999998</v>
      </c>
      <c r="R54" s="5">
        <v>26</v>
      </c>
      <c r="S54" s="6">
        <v>41166</v>
      </c>
    </row>
    <row r="55" spans="1:19" x14ac:dyDescent="0.2">
      <c r="A55" s="3" t="s">
        <v>10</v>
      </c>
      <c r="B55" s="4" t="s">
        <v>109</v>
      </c>
      <c r="C55" s="5">
        <v>47.389531310000002</v>
      </c>
      <c r="D55" s="10">
        <v>220650</v>
      </c>
      <c r="E55" s="11">
        <v>12050</v>
      </c>
      <c r="F55" s="11">
        <v>7850</v>
      </c>
      <c r="G55" s="12">
        <f t="shared" si="0"/>
        <v>0.65145228215767637</v>
      </c>
      <c r="H55" s="12" t="str">
        <f t="shared" si="1"/>
        <v>POOR</v>
      </c>
      <c r="I55" s="5">
        <v>2.5</v>
      </c>
      <c r="J55" s="5">
        <v>119</v>
      </c>
      <c r="K55" s="5" t="str" cm="1">
        <f t="array" ref="K55">_xlfn.IFS(J55&gt;299,"High HP",J55&gt;99,"Medium HP",J55&lt;100,"Low HP")</f>
        <v>Medium HP</v>
      </c>
      <c r="L55" s="5" t="s">
        <v>73</v>
      </c>
      <c r="M55" s="5">
        <v>23</v>
      </c>
      <c r="N55" s="5">
        <v>117.5</v>
      </c>
      <c r="O55" s="5">
        <v>69.400000000000006</v>
      </c>
      <c r="P55" s="5">
        <v>200.7</v>
      </c>
      <c r="Q55" s="5">
        <v>3.0859999999999999</v>
      </c>
      <c r="R55" s="5">
        <v>20</v>
      </c>
      <c r="S55" s="6">
        <v>40922</v>
      </c>
    </row>
    <row r="56" spans="1:19" x14ac:dyDescent="0.2">
      <c r="A56" s="3" t="s">
        <v>10</v>
      </c>
      <c r="B56" s="4" t="s">
        <v>110</v>
      </c>
      <c r="C56" s="5">
        <v>89.401934729999994</v>
      </c>
      <c r="D56" s="10">
        <v>540561</v>
      </c>
      <c r="E56" s="11">
        <v>26935</v>
      </c>
      <c r="F56" s="11">
        <v>15075</v>
      </c>
      <c r="G56" s="12">
        <f t="shared" si="0"/>
        <v>0.55968071282717657</v>
      </c>
      <c r="H56" s="12" t="str">
        <f t="shared" si="1"/>
        <v>POOR</v>
      </c>
      <c r="I56" s="5">
        <v>4.5999999999999996</v>
      </c>
      <c r="J56" s="5">
        <v>220</v>
      </c>
      <c r="K56" s="5" t="str" cm="1">
        <f t="array" ref="K56">_xlfn.IFS(J56&gt;299,"High HP",J56&gt;99,"Medium HP",J56&lt;100,"Low HP")</f>
        <v>Medium HP</v>
      </c>
      <c r="L56" s="5" t="s">
        <v>73</v>
      </c>
      <c r="M56" s="5">
        <v>18</v>
      </c>
      <c r="N56" s="5">
        <v>138.5</v>
      </c>
      <c r="O56" s="5">
        <v>79.099999999999994</v>
      </c>
      <c r="P56" s="5">
        <v>224.5</v>
      </c>
      <c r="Q56" s="5">
        <v>4.2409999999999997</v>
      </c>
      <c r="R56" s="5">
        <v>25.1</v>
      </c>
      <c r="S56" s="6">
        <v>41137</v>
      </c>
    </row>
    <row r="57" spans="1:19" x14ac:dyDescent="0.2">
      <c r="A57" s="3" t="s">
        <v>11</v>
      </c>
      <c r="B57" s="4" t="s">
        <v>111</v>
      </c>
      <c r="C57" s="5">
        <v>42.879097340000001</v>
      </c>
      <c r="D57" s="10">
        <v>199685</v>
      </c>
      <c r="E57" s="11">
        <v>12885</v>
      </c>
      <c r="F57" s="11">
        <v>9850</v>
      </c>
      <c r="G57" s="12">
        <f t="shared" si="0"/>
        <v>0.76445479239425684</v>
      </c>
      <c r="H57" s="12" t="str">
        <f t="shared" si="1"/>
        <v>GOOD</v>
      </c>
      <c r="I57" s="5">
        <v>1.6</v>
      </c>
      <c r="J57" s="5">
        <v>106</v>
      </c>
      <c r="K57" s="5" t="str" cm="1">
        <f t="array" ref="K57">_xlfn.IFS(J57&gt;299,"High HP",J57&gt;99,"Medium HP",J57&lt;100,"Low HP")</f>
        <v>Medium HP</v>
      </c>
      <c r="L57" s="5" t="s">
        <v>55</v>
      </c>
      <c r="M57" s="5">
        <v>32</v>
      </c>
      <c r="N57" s="5">
        <v>103.2</v>
      </c>
      <c r="O57" s="5">
        <v>67.099999999999994</v>
      </c>
      <c r="P57" s="5">
        <v>175.1</v>
      </c>
      <c r="Q57" s="5">
        <v>2.339</v>
      </c>
      <c r="R57" s="5">
        <v>11.9</v>
      </c>
      <c r="S57" s="6">
        <v>40837</v>
      </c>
    </row>
    <row r="58" spans="1:19" x14ac:dyDescent="0.2">
      <c r="A58" s="3" t="s">
        <v>11</v>
      </c>
      <c r="B58" s="4" t="s">
        <v>112</v>
      </c>
      <c r="C58" s="5">
        <v>54.269548290000003</v>
      </c>
      <c r="D58" s="10">
        <v>230902</v>
      </c>
      <c r="E58" s="11">
        <v>15350</v>
      </c>
      <c r="F58" s="11">
        <v>13210</v>
      </c>
      <c r="G58" s="12">
        <f t="shared" si="0"/>
        <v>0.86058631921824102</v>
      </c>
      <c r="H58" s="12" t="str">
        <f t="shared" si="1"/>
        <v>GOOD</v>
      </c>
      <c r="I58" s="5">
        <v>2.2999999999999998</v>
      </c>
      <c r="J58" s="5">
        <v>135</v>
      </c>
      <c r="K58" s="5" t="str" cm="1">
        <f t="array" ref="K58">_xlfn.IFS(J58&gt;299,"High HP",J58&gt;99,"Medium HP",J58&lt;100,"Low HP")</f>
        <v>Medium HP</v>
      </c>
      <c r="L58" s="5" t="s">
        <v>55</v>
      </c>
      <c r="M58" s="5">
        <v>27</v>
      </c>
      <c r="N58" s="5">
        <v>106.9</v>
      </c>
      <c r="O58" s="5">
        <v>70.3</v>
      </c>
      <c r="P58" s="5">
        <v>188.8</v>
      </c>
      <c r="Q58" s="5">
        <v>2.9319999999999999</v>
      </c>
      <c r="R58" s="5">
        <v>17.100000000000001</v>
      </c>
      <c r="S58" s="6">
        <v>41049</v>
      </c>
    </row>
    <row r="59" spans="1:19" x14ac:dyDescent="0.2">
      <c r="A59" s="3" t="s">
        <v>11</v>
      </c>
      <c r="B59" s="4" t="s">
        <v>113</v>
      </c>
      <c r="C59" s="5">
        <v>60.087966620000003</v>
      </c>
      <c r="D59" s="10">
        <v>73203</v>
      </c>
      <c r="E59" s="11">
        <v>20550</v>
      </c>
      <c r="F59" s="11">
        <v>17710</v>
      </c>
      <c r="G59" s="12">
        <f t="shared" si="0"/>
        <v>0.8618004866180049</v>
      </c>
      <c r="H59" s="12" t="str">
        <f t="shared" si="1"/>
        <v>GOOD</v>
      </c>
      <c r="I59" s="5">
        <v>2</v>
      </c>
      <c r="J59" s="5">
        <v>146</v>
      </c>
      <c r="K59" s="5" t="str" cm="1">
        <f t="array" ref="K59">_xlfn.IFS(J59&gt;299,"High HP",J59&gt;99,"Medium HP",J59&lt;100,"Low HP")</f>
        <v>Medium HP</v>
      </c>
      <c r="L59" s="5" t="s">
        <v>73</v>
      </c>
      <c r="M59" s="5">
        <v>24</v>
      </c>
      <c r="N59" s="5">
        <v>103.2</v>
      </c>
      <c r="O59" s="5">
        <v>68.900000000000006</v>
      </c>
      <c r="P59" s="5">
        <v>177.6</v>
      </c>
      <c r="Q59" s="5">
        <v>3.2189999999999999</v>
      </c>
      <c r="R59" s="5">
        <v>15.3</v>
      </c>
      <c r="S59" s="6">
        <v>40989</v>
      </c>
    </row>
    <row r="60" spans="1:19" x14ac:dyDescent="0.2">
      <c r="A60" s="3" t="s">
        <v>11</v>
      </c>
      <c r="B60" s="4" t="s">
        <v>114</v>
      </c>
      <c r="C60" s="5">
        <v>83.602500800000001</v>
      </c>
      <c r="D60" s="10">
        <v>12855</v>
      </c>
      <c r="E60" s="11">
        <v>26600</v>
      </c>
      <c r="F60" s="11">
        <v>17525</v>
      </c>
      <c r="G60" s="12">
        <f t="shared" si="0"/>
        <v>0.65883458646616544</v>
      </c>
      <c r="H60" s="12" t="str">
        <f t="shared" si="1"/>
        <v>POOR</v>
      </c>
      <c r="I60" s="5">
        <v>3.2</v>
      </c>
      <c r="J60" s="5">
        <v>205</v>
      </c>
      <c r="K60" s="5" t="str" cm="1">
        <f t="array" ref="K60">_xlfn.IFS(J60&gt;299,"High HP",J60&gt;99,"Medium HP",J60&lt;100,"Low HP")</f>
        <v>Medium HP</v>
      </c>
      <c r="L60" s="5" t="s">
        <v>73</v>
      </c>
      <c r="M60" s="5">
        <v>19</v>
      </c>
      <c r="N60" s="5">
        <v>106.4</v>
      </c>
      <c r="O60" s="5">
        <v>70.400000000000006</v>
      </c>
      <c r="P60" s="5">
        <v>178.2</v>
      </c>
      <c r="Q60" s="5">
        <v>3.8570000000000002</v>
      </c>
      <c r="R60" s="5">
        <v>21.1</v>
      </c>
      <c r="S60" s="6">
        <v>41191</v>
      </c>
    </row>
    <row r="61" spans="1:19" x14ac:dyDescent="0.2">
      <c r="A61" s="3" t="s">
        <v>11</v>
      </c>
      <c r="B61" s="4" t="s">
        <v>115</v>
      </c>
      <c r="C61" s="5">
        <v>85.217691340000002</v>
      </c>
      <c r="D61" s="10">
        <v>76029</v>
      </c>
      <c r="E61" s="11">
        <v>26000</v>
      </c>
      <c r="F61" s="11">
        <v>19490</v>
      </c>
      <c r="G61" s="12">
        <f t="shared" si="0"/>
        <v>0.74961538461538457</v>
      </c>
      <c r="H61" s="12" t="str">
        <f t="shared" si="1"/>
        <v>GOOD</v>
      </c>
      <c r="I61" s="5">
        <v>3.5</v>
      </c>
      <c r="J61" s="5">
        <v>210</v>
      </c>
      <c r="K61" s="5" t="str" cm="1">
        <f t="array" ref="K61">_xlfn.IFS(J61&gt;299,"High HP",J61&gt;99,"Medium HP",J61&lt;100,"Low HP")</f>
        <v>Medium HP</v>
      </c>
      <c r="L61" s="5" t="s">
        <v>73</v>
      </c>
      <c r="M61" s="5">
        <v>23</v>
      </c>
      <c r="N61" s="5">
        <v>118.1</v>
      </c>
      <c r="O61" s="5">
        <v>75.599999999999994</v>
      </c>
      <c r="P61" s="5">
        <v>201.2</v>
      </c>
      <c r="Q61" s="5">
        <v>4.2880000000000003</v>
      </c>
      <c r="R61" s="5">
        <v>20</v>
      </c>
      <c r="S61" s="6">
        <v>40947</v>
      </c>
    </row>
    <row r="62" spans="1:19" x14ac:dyDescent="0.2">
      <c r="A62" s="3" t="s">
        <v>12</v>
      </c>
      <c r="B62" s="4" t="s">
        <v>116</v>
      </c>
      <c r="C62" s="5">
        <v>36.672283579999998</v>
      </c>
      <c r="D62" s="10">
        <v>41184</v>
      </c>
      <c r="E62" s="11">
        <v>9699</v>
      </c>
      <c r="F62" s="11">
        <v>5860</v>
      </c>
      <c r="G62" s="12">
        <f t="shared" si="0"/>
        <v>0.6041859985565522</v>
      </c>
      <c r="H62" s="12" t="str">
        <f t="shared" si="1"/>
        <v>POOR</v>
      </c>
      <c r="I62" s="5">
        <v>1.5</v>
      </c>
      <c r="J62" s="5">
        <v>92</v>
      </c>
      <c r="K62" s="5" t="str" cm="1">
        <f t="array" ref="K62">_xlfn.IFS(J62&gt;299,"High HP",J62&gt;99,"Medium HP",J62&lt;100,"Low HP")</f>
        <v>Low HP</v>
      </c>
      <c r="L62" s="5" t="s">
        <v>55</v>
      </c>
      <c r="M62" s="5">
        <v>31</v>
      </c>
      <c r="N62" s="5">
        <v>96.1</v>
      </c>
      <c r="O62" s="5">
        <v>65.7</v>
      </c>
      <c r="P62" s="5">
        <v>166.7</v>
      </c>
      <c r="Q62" s="5">
        <v>2.2400000000000002</v>
      </c>
      <c r="R62" s="5">
        <v>11.9</v>
      </c>
      <c r="S62" s="6">
        <v>41162</v>
      </c>
    </row>
    <row r="63" spans="1:19" x14ac:dyDescent="0.2">
      <c r="A63" s="3" t="s">
        <v>12</v>
      </c>
      <c r="B63" s="4" t="s">
        <v>117</v>
      </c>
      <c r="C63" s="5">
        <v>54.590045160000003</v>
      </c>
      <c r="D63" s="10">
        <v>66692</v>
      </c>
      <c r="E63" s="11">
        <v>11799</v>
      </c>
      <c r="F63" s="11">
        <v>7825</v>
      </c>
      <c r="G63" s="12">
        <f t="shared" si="0"/>
        <v>0.66319179591490807</v>
      </c>
      <c r="H63" s="12" t="str">
        <f t="shared" si="1"/>
        <v>POOR</v>
      </c>
      <c r="I63" s="5">
        <v>2</v>
      </c>
      <c r="J63" s="5">
        <v>140</v>
      </c>
      <c r="K63" s="5" t="str" cm="1">
        <f t="array" ref="K63">_xlfn.IFS(J63&gt;299,"High HP",J63&gt;99,"Medium HP",J63&lt;100,"Low HP")</f>
        <v>Medium HP</v>
      </c>
      <c r="L63" s="5" t="s">
        <v>55</v>
      </c>
      <c r="M63" s="5">
        <v>27</v>
      </c>
      <c r="N63" s="5">
        <v>100.4</v>
      </c>
      <c r="O63" s="5">
        <v>66.900000000000006</v>
      </c>
      <c r="P63" s="5">
        <v>174</v>
      </c>
      <c r="Q63" s="5">
        <v>2.6259999999999999</v>
      </c>
      <c r="R63" s="5">
        <v>14.5</v>
      </c>
      <c r="S63" s="6">
        <v>40862</v>
      </c>
    </row>
    <row r="64" spans="1:19" x14ac:dyDescent="0.2">
      <c r="A64" s="3" t="s">
        <v>12</v>
      </c>
      <c r="B64" s="4" t="s">
        <v>118</v>
      </c>
      <c r="C64" s="5">
        <v>58.758248999999999</v>
      </c>
      <c r="D64" s="10">
        <v>29450</v>
      </c>
      <c r="E64" s="11">
        <v>14999</v>
      </c>
      <c r="F64" s="11">
        <v>8910</v>
      </c>
      <c r="G64" s="12">
        <f t="shared" si="0"/>
        <v>0.59403960264017597</v>
      </c>
      <c r="H64" s="12" t="str">
        <f t="shared" si="1"/>
        <v>POOR</v>
      </c>
      <c r="I64" s="5">
        <v>2.4</v>
      </c>
      <c r="J64" s="5">
        <v>148</v>
      </c>
      <c r="K64" s="5" t="str" cm="1">
        <f t="array" ref="K64">_xlfn.IFS(J64&gt;299,"High HP",J64&gt;99,"Medium HP",J64&lt;100,"Low HP")</f>
        <v>Medium HP</v>
      </c>
      <c r="L64" s="5" t="s">
        <v>55</v>
      </c>
      <c r="M64" s="5">
        <v>25</v>
      </c>
      <c r="N64" s="5">
        <v>106.3</v>
      </c>
      <c r="O64" s="5">
        <v>71.599999999999994</v>
      </c>
      <c r="P64" s="5">
        <v>185.4</v>
      </c>
      <c r="Q64" s="5">
        <v>3.0720000000000001</v>
      </c>
      <c r="R64" s="5">
        <v>17.2</v>
      </c>
      <c r="S64" s="6">
        <v>41074</v>
      </c>
    </row>
    <row r="65" spans="1:19" x14ac:dyDescent="0.2">
      <c r="A65" s="3" t="s">
        <v>13</v>
      </c>
      <c r="B65" s="4" t="s">
        <v>119</v>
      </c>
      <c r="C65" s="5">
        <v>92.436889230000006</v>
      </c>
      <c r="D65" s="10">
        <v>23713</v>
      </c>
      <c r="E65" s="11">
        <v>29465</v>
      </c>
      <c r="F65" s="11">
        <v>19690</v>
      </c>
      <c r="G65" s="12">
        <f t="shared" si="0"/>
        <v>0.66825046665535381</v>
      </c>
      <c r="H65" s="12" t="str">
        <f t="shared" si="1"/>
        <v>POOR</v>
      </c>
      <c r="I65" s="5">
        <v>3</v>
      </c>
      <c r="J65" s="5">
        <v>227</v>
      </c>
      <c r="K65" s="5" t="str" cm="1">
        <f t="array" ref="K65">_xlfn.IFS(J65&gt;299,"High HP",J65&gt;99,"Medium HP",J65&lt;100,"Low HP")</f>
        <v>Medium HP</v>
      </c>
      <c r="L65" s="5" t="s">
        <v>55</v>
      </c>
      <c r="M65" s="5">
        <v>25</v>
      </c>
      <c r="N65" s="5">
        <v>108.3</v>
      </c>
      <c r="O65" s="5">
        <v>70.2</v>
      </c>
      <c r="P65" s="5">
        <v>193.7</v>
      </c>
      <c r="Q65" s="5">
        <v>3.3420000000000001</v>
      </c>
      <c r="R65" s="5">
        <v>18.5</v>
      </c>
      <c r="S65" s="6">
        <v>41014</v>
      </c>
    </row>
    <row r="66" spans="1:19" x14ac:dyDescent="0.2">
      <c r="A66" s="3" t="s">
        <v>14</v>
      </c>
      <c r="B66" s="4" t="s">
        <v>120</v>
      </c>
      <c r="C66" s="5">
        <v>102.17898479999999</v>
      </c>
      <c r="D66" s="10">
        <v>15467</v>
      </c>
      <c r="E66" s="11">
        <v>42800</v>
      </c>
      <c r="F66" s="11">
        <v>33219</v>
      </c>
      <c r="G66" s="12">
        <f t="shared" ref="G66:G129" si="2">SUM(F66/E66)</f>
        <v>0.77614485981308412</v>
      </c>
      <c r="H66" s="12" t="str">
        <f t="shared" si="1"/>
        <v>GOOD</v>
      </c>
      <c r="I66" s="5">
        <v>3</v>
      </c>
      <c r="J66" s="5">
        <v>240</v>
      </c>
      <c r="K66" s="5" t="str" cm="1">
        <f t="array" ref="K66">_xlfn.IFS(J66&gt;299,"High HP",J66&gt;99,"Medium HP",J66&lt;100,"Low HP")</f>
        <v>Medium HP</v>
      </c>
      <c r="L66" s="5" t="s">
        <v>55</v>
      </c>
      <c r="M66" s="5">
        <v>21</v>
      </c>
      <c r="N66" s="5">
        <v>114.5</v>
      </c>
      <c r="O66" s="5">
        <v>71.599999999999994</v>
      </c>
      <c r="P66" s="5">
        <v>191.3</v>
      </c>
      <c r="Q66" s="5">
        <v>3.65</v>
      </c>
      <c r="R66" s="5">
        <v>18.399999999999999</v>
      </c>
      <c r="S66" s="6">
        <v>41216</v>
      </c>
    </row>
    <row r="67" spans="1:19" x14ac:dyDescent="0.2">
      <c r="A67" s="3" t="s">
        <v>15</v>
      </c>
      <c r="B67" s="4" t="s">
        <v>121</v>
      </c>
      <c r="C67" s="5">
        <v>48.672897910000003</v>
      </c>
      <c r="D67" s="10">
        <v>55557</v>
      </c>
      <c r="E67" s="11">
        <v>14460</v>
      </c>
      <c r="F67" s="11">
        <v>13475</v>
      </c>
      <c r="G67" s="12">
        <f t="shared" si="2"/>
        <v>0.931881051175657</v>
      </c>
      <c r="H67" s="12" t="str">
        <f t="shared" ref="H67:H130" si="3">IF(G67&gt;69%, "GOOD", "POOR")</f>
        <v>GOOD</v>
      </c>
      <c r="I67" s="5">
        <v>2.5</v>
      </c>
      <c r="J67" s="5">
        <v>120</v>
      </c>
      <c r="K67" s="5" t="str" cm="1">
        <f t="array" ref="K67">_xlfn.IFS(J67&gt;299,"High HP",J67&gt;99,"Medium HP",J67&lt;100,"Low HP")</f>
        <v>Medium HP</v>
      </c>
      <c r="L67" s="5" t="s">
        <v>73</v>
      </c>
      <c r="M67" s="5">
        <v>17</v>
      </c>
      <c r="N67" s="5">
        <v>93.4</v>
      </c>
      <c r="O67" s="5">
        <v>66.7</v>
      </c>
      <c r="P67" s="5">
        <v>152</v>
      </c>
      <c r="Q67" s="5">
        <v>3.0449999999999999</v>
      </c>
      <c r="R67" s="5">
        <v>19</v>
      </c>
      <c r="S67" s="6">
        <v>40972</v>
      </c>
    </row>
    <row r="68" spans="1:19" x14ac:dyDescent="0.2">
      <c r="A68" s="3" t="s">
        <v>15</v>
      </c>
      <c r="B68" s="4" t="s">
        <v>122</v>
      </c>
      <c r="C68" s="5">
        <v>76.584439619999998</v>
      </c>
      <c r="D68" s="10">
        <v>80556</v>
      </c>
      <c r="E68" s="11">
        <v>21620</v>
      </c>
      <c r="F68" s="11">
        <v>13775</v>
      </c>
      <c r="G68" s="12">
        <f t="shared" si="2"/>
        <v>0.63714153561517117</v>
      </c>
      <c r="H68" s="12" t="str">
        <f t="shared" si="3"/>
        <v>POOR</v>
      </c>
      <c r="I68" s="5">
        <v>4</v>
      </c>
      <c r="J68" s="5">
        <v>190</v>
      </c>
      <c r="K68" s="5" t="str" cm="1">
        <f t="array" ref="K68">_xlfn.IFS(J68&gt;299,"High HP",J68&gt;99,"Medium HP",J68&lt;100,"Low HP")</f>
        <v>Medium HP</v>
      </c>
      <c r="L68" s="5" t="s">
        <v>73</v>
      </c>
      <c r="M68" s="5">
        <v>20</v>
      </c>
      <c r="N68" s="5">
        <v>101.4</v>
      </c>
      <c r="O68" s="5">
        <v>69.400000000000006</v>
      </c>
      <c r="P68" s="5">
        <v>167.5</v>
      </c>
      <c r="Q68" s="5">
        <v>3.194</v>
      </c>
      <c r="R68" s="5">
        <v>20</v>
      </c>
      <c r="S68" s="6">
        <v>41187</v>
      </c>
    </row>
    <row r="69" spans="1:19" x14ac:dyDescent="0.2">
      <c r="A69" s="3" t="s">
        <v>15</v>
      </c>
      <c r="B69" s="4" t="s">
        <v>123</v>
      </c>
      <c r="C69" s="5">
        <v>80.387779120000005</v>
      </c>
      <c r="D69" s="10">
        <v>157040</v>
      </c>
      <c r="E69" s="11">
        <v>26895</v>
      </c>
      <c r="F69" s="11">
        <v>18810</v>
      </c>
      <c r="G69" s="12">
        <f t="shared" si="2"/>
        <v>0.69938650306748462</v>
      </c>
      <c r="H69" s="12" t="str">
        <f t="shared" si="3"/>
        <v>GOOD</v>
      </c>
      <c r="I69" s="5">
        <v>4</v>
      </c>
      <c r="J69" s="5">
        <v>195</v>
      </c>
      <c r="K69" s="5" t="str" cm="1">
        <f t="array" ref="K69">_xlfn.IFS(J69&gt;299,"High HP",J69&gt;99,"Medium HP",J69&lt;100,"Low HP")</f>
        <v>Medium HP</v>
      </c>
      <c r="L69" s="5" t="s">
        <v>73</v>
      </c>
      <c r="M69" s="5">
        <v>19</v>
      </c>
      <c r="N69" s="5">
        <v>105.9</v>
      </c>
      <c r="O69" s="5">
        <v>72.3</v>
      </c>
      <c r="P69" s="5">
        <v>181.5</v>
      </c>
      <c r="Q69" s="5">
        <v>3.88</v>
      </c>
      <c r="R69" s="5">
        <v>20.5</v>
      </c>
      <c r="S69" s="6">
        <v>40887</v>
      </c>
    </row>
    <row r="70" spans="1:19" x14ac:dyDescent="0.2">
      <c r="A70" s="3" t="s">
        <v>16</v>
      </c>
      <c r="B70" s="4" t="s">
        <v>124</v>
      </c>
      <c r="C70" s="5">
        <v>87.211001039999999</v>
      </c>
      <c r="D70" s="10">
        <v>24072</v>
      </c>
      <c r="E70" s="11">
        <v>31505</v>
      </c>
      <c r="F70" s="11">
        <v>26975</v>
      </c>
      <c r="G70" s="12">
        <f t="shared" si="2"/>
        <v>0.85621329947627356</v>
      </c>
      <c r="H70" s="12" t="str">
        <f t="shared" si="3"/>
        <v>GOOD</v>
      </c>
      <c r="I70" s="5">
        <v>3</v>
      </c>
      <c r="J70" s="5">
        <v>210</v>
      </c>
      <c r="K70" s="5" t="str" cm="1">
        <f t="array" ref="K70">_xlfn.IFS(J70&gt;299,"High HP",J70&gt;99,"Medium HP",J70&lt;100,"Low HP")</f>
        <v>Medium HP</v>
      </c>
      <c r="L70" s="5" t="s">
        <v>55</v>
      </c>
      <c r="M70" s="5">
        <v>23</v>
      </c>
      <c r="N70" s="5">
        <v>105.1</v>
      </c>
      <c r="O70" s="5">
        <v>70.5</v>
      </c>
      <c r="P70" s="5">
        <v>190.2</v>
      </c>
      <c r="Q70" s="5">
        <v>3.3730000000000002</v>
      </c>
      <c r="R70" s="5">
        <v>18.5</v>
      </c>
      <c r="S70" s="6">
        <v>41099</v>
      </c>
    </row>
    <row r="71" spans="1:19" x14ac:dyDescent="0.2">
      <c r="A71" s="3" t="s">
        <v>16</v>
      </c>
      <c r="B71" s="4" t="s">
        <v>125</v>
      </c>
      <c r="C71" s="5">
        <v>94.946698400000002</v>
      </c>
      <c r="D71" s="10">
        <v>12698</v>
      </c>
      <c r="E71" s="11">
        <v>37805</v>
      </c>
      <c r="F71" s="11">
        <v>32075.000000000004</v>
      </c>
      <c r="G71" s="12">
        <f t="shared" si="2"/>
        <v>0.8484327469911388</v>
      </c>
      <c r="H71" s="12" t="str">
        <f t="shared" si="3"/>
        <v>GOOD</v>
      </c>
      <c r="I71" s="5">
        <v>3</v>
      </c>
      <c r="J71" s="5">
        <v>225</v>
      </c>
      <c r="K71" s="5" t="str" cm="1">
        <f t="array" ref="K71">_xlfn.IFS(J71&gt;299,"High HP",J71&gt;99,"Medium HP",J71&lt;100,"Low HP")</f>
        <v>Medium HP</v>
      </c>
      <c r="L71" s="5" t="s">
        <v>55</v>
      </c>
      <c r="M71" s="5">
        <v>23</v>
      </c>
      <c r="N71" s="5">
        <v>110.2</v>
      </c>
      <c r="O71" s="5">
        <v>70.900000000000006</v>
      </c>
      <c r="P71" s="5">
        <v>189.2</v>
      </c>
      <c r="Q71" s="5">
        <v>3.6379999999999999</v>
      </c>
      <c r="R71" s="5">
        <v>19.8</v>
      </c>
      <c r="S71" s="6">
        <v>41039</v>
      </c>
    </row>
    <row r="72" spans="1:19" x14ac:dyDescent="0.2">
      <c r="A72" s="3" t="s">
        <v>16</v>
      </c>
      <c r="B72" s="4" t="s">
        <v>126</v>
      </c>
      <c r="C72" s="5">
        <v>125.0133574</v>
      </c>
      <c r="D72" s="10">
        <v>3334</v>
      </c>
      <c r="E72" s="11">
        <v>46305</v>
      </c>
      <c r="F72" s="11">
        <v>38955</v>
      </c>
      <c r="G72" s="12">
        <f t="shared" si="2"/>
        <v>0.84126984126984128</v>
      </c>
      <c r="H72" s="12" t="str">
        <f t="shared" si="3"/>
        <v>GOOD</v>
      </c>
      <c r="I72" s="5">
        <v>4</v>
      </c>
      <c r="J72" s="5">
        <v>300</v>
      </c>
      <c r="K72" s="5" t="str" cm="1">
        <f t="array" ref="K72">_xlfn.IFS(J72&gt;299,"High HP",J72&gt;99,"Medium HP",J72&lt;100,"Low HP")</f>
        <v>High HP</v>
      </c>
      <c r="L72" s="5" t="s">
        <v>55</v>
      </c>
      <c r="M72" s="5">
        <v>21</v>
      </c>
      <c r="N72" s="5">
        <v>110.2</v>
      </c>
      <c r="O72" s="5">
        <v>70.900000000000006</v>
      </c>
      <c r="P72" s="5">
        <v>189.2</v>
      </c>
      <c r="Q72" s="5">
        <v>3.6930000000000001</v>
      </c>
      <c r="R72" s="5">
        <v>19.8</v>
      </c>
      <c r="S72" s="6">
        <v>41241</v>
      </c>
    </row>
    <row r="73" spans="1:19" x14ac:dyDescent="0.2">
      <c r="A73" s="3" t="s">
        <v>16</v>
      </c>
      <c r="B73" s="4" t="s">
        <v>127</v>
      </c>
      <c r="C73" s="5">
        <v>124.44671630000001</v>
      </c>
      <c r="D73" s="10">
        <v>6375</v>
      </c>
      <c r="E73" s="11">
        <v>54005</v>
      </c>
      <c r="F73" s="11">
        <v>40375</v>
      </c>
      <c r="G73" s="12">
        <f t="shared" si="2"/>
        <v>0.74761596148504772</v>
      </c>
      <c r="H73" s="12" t="str">
        <f t="shared" si="3"/>
        <v>GOOD</v>
      </c>
      <c r="I73" s="5">
        <v>4</v>
      </c>
      <c r="J73" s="5">
        <v>290</v>
      </c>
      <c r="K73" s="5" t="str" cm="1">
        <f t="array" ref="K73">_xlfn.IFS(J73&gt;299,"High HP",J73&gt;99,"Medium HP",J73&lt;100,"Low HP")</f>
        <v>Medium HP</v>
      </c>
      <c r="L73" s="5" t="s">
        <v>55</v>
      </c>
      <c r="M73" s="5">
        <v>22</v>
      </c>
      <c r="N73" s="5">
        <v>112.2</v>
      </c>
      <c r="O73" s="5">
        <v>72</v>
      </c>
      <c r="P73" s="5">
        <v>196.7</v>
      </c>
      <c r="Q73" s="5">
        <v>3.89</v>
      </c>
      <c r="R73" s="5">
        <v>22.5</v>
      </c>
      <c r="S73" s="6">
        <v>40997</v>
      </c>
    </row>
    <row r="74" spans="1:19" x14ac:dyDescent="0.2">
      <c r="A74" s="3" t="s">
        <v>16</v>
      </c>
      <c r="B74" s="4" t="s">
        <v>128</v>
      </c>
      <c r="C74" s="5">
        <v>105.760458</v>
      </c>
      <c r="D74" s="10">
        <v>9126</v>
      </c>
      <c r="E74" s="11">
        <v>60105</v>
      </c>
      <c r="F74" s="11">
        <v>43870</v>
      </c>
      <c r="G74" s="12">
        <f t="shared" si="2"/>
        <v>0.72988936028616591</v>
      </c>
      <c r="H74" s="12" t="str">
        <f t="shared" si="3"/>
        <v>GOOD</v>
      </c>
      <c r="I74" s="5">
        <v>4.7</v>
      </c>
      <c r="J74" s="5">
        <v>230</v>
      </c>
      <c r="K74" s="5" t="str" cm="1">
        <f t="array" ref="K74">_xlfn.IFS(J74&gt;299,"High HP",J74&gt;99,"Medium HP",J74&lt;100,"Low HP")</f>
        <v>Medium HP</v>
      </c>
      <c r="L74" s="5" t="s">
        <v>73</v>
      </c>
      <c r="M74" s="5">
        <v>15</v>
      </c>
      <c r="N74" s="5">
        <v>112.2</v>
      </c>
      <c r="O74" s="5">
        <v>76.400000000000006</v>
      </c>
      <c r="P74" s="5">
        <v>192.5</v>
      </c>
      <c r="Q74" s="5">
        <v>5.4009999999999998</v>
      </c>
      <c r="R74" s="5">
        <v>25.4</v>
      </c>
      <c r="S74" s="6">
        <v>41212</v>
      </c>
    </row>
    <row r="75" spans="1:19" x14ac:dyDescent="0.2">
      <c r="A75" s="3" t="s">
        <v>16</v>
      </c>
      <c r="B75" s="4" t="s">
        <v>129</v>
      </c>
      <c r="C75" s="5">
        <v>91.943801559999997</v>
      </c>
      <c r="D75" s="10">
        <v>51238</v>
      </c>
      <c r="E75" s="11">
        <v>34605</v>
      </c>
      <c r="F75" s="11">
        <v>29140</v>
      </c>
      <c r="G75" s="12">
        <f t="shared" si="2"/>
        <v>0.84207484467562488</v>
      </c>
      <c r="H75" s="12" t="str">
        <f t="shared" si="3"/>
        <v>GOOD</v>
      </c>
      <c r="I75" s="5">
        <v>3</v>
      </c>
      <c r="J75" s="5">
        <v>220</v>
      </c>
      <c r="K75" s="5" t="str" cm="1">
        <f t="array" ref="K75">_xlfn.IFS(J75&gt;299,"High HP",J75&gt;99,"Medium HP",J75&lt;100,"Low HP")</f>
        <v>Medium HP</v>
      </c>
      <c r="L75" s="5" t="s">
        <v>73</v>
      </c>
      <c r="M75" s="5">
        <v>21</v>
      </c>
      <c r="N75" s="5">
        <v>103</v>
      </c>
      <c r="O75" s="5">
        <v>71.5</v>
      </c>
      <c r="P75" s="5">
        <v>180.1</v>
      </c>
      <c r="Q75" s="5">
        <v>3.9</v>
      </c>
      <c r="R75" s="5">
        <v>17.2</v>
      </c>
      <c r="S75" s="6">
        <v>40912</v>
      </c>
    </row>
    <row r="76" spans="1:19" x14ac:dyDescent="0.2">
      <c r="A76" s="3" t="s">
        <v>17</v>
      </c>
      <c r="B76" s="4" t="s">
        <v>130</v>
      </c>
      <c r="C76" s="5">
        <v>113.5402069</v>
      </c>
      <c r="D76" s="10">
        <v>13798</v>
      </c>
      <c r="E76" s="11">
        <v>39080</v>
      </c>
      <c r="F76" s="11">
        <v>20525</v>
      </c>
      <c r="G76" s="12">
        <f t="shared" si="2"/>
        <v>0.52520470829068577</v>
      </c>
      <c r="H76" s="12" t="str">
        <f t="shared" si="3"/>
        <v>POOR</v>
      </c>
      <c r="I76" s="5">
        <v>4.5999999999999996</v>
      </c>
      <c r="J76" s="5">
        <v>275</v>
      </c>
      <c r="K76" s="5" t="str" cm="1">
        <f t="array" ref="K76">_xlfn.IFS(J76&gt;299,"High HP",J76&gt;99,"Medium HP",J76&lt;100,"Low HP")</f>
        <v>Medium HP</v>
      </c>
      <c r="L76" s="5" t="s">
        <v>55</v>
      </c>
      <c r="M76" s="5">
        <v>22</v>
      </c>
      <c r="N76" s="5">
        <v>109</v>
      </c>
      <c r="O76" s="5">
        <v>73.599999999999994</v>
      </c>
      <c r="P76" s="5">
        <v>208.5</v>
      </c>
      <c r="Q76" s="5">
        <v>3.8679999999999999</v>
      </c>
      <c r="R76" s="5">
        <v>20</v>
      </c>
      <c r="S76" s="6">
        <v>41124</v>
      </c>
    </row>
    <row r="77" spans="1:19" x14ac:dyDescent="0.2">
      <c r="A77" s="3" t="s">
        <v>17</v>
      </c>
      <c r="B77" s="4" t="s">
        <v>131</v>
      </c>
      <c r="C77" s="5">
        <v>93.957916900000001</v>
      </c>
      <c r="D77" s="10">
        <v>48911</v>
      </c>
      <c r="E77" s="11">
        <v>43330</v>
      </c>
      <c r="F77" s="11">
        <v>21725</v>
      </c>
      <c r="G77" s="12">
        <f t="shared" si="2"/>
        <v>0.5013847219016847</v>
      </c>
      <c r="H77" s="12" t="str">
        <f t="shared" si="3"/>
        <v>POOR</v>
      </c>
      <c r="I77" s="5">
        <v>4.5999999999999996</v>
      </c>
      <c r="J77" s="5">
        <v>215</v>
      </c>
      <c r="K77" s="5" t="str" cm="1">
        <f t="array" ref="K77">_xlfn.IFS(J77&gt;299,"High HP",J77&gt;99,"Medium HP",J77&lt;100,"Low HP")</f>
        <v>Medium HP</v>
      </c>
      <c r="L77" s="5" t="s">
        <v>55</v>
      </c>
      <c r="M77" s="5">
        <v>21</v>
      </c>
      <c r="N77" s="5">
        <v>117.7</v>
      </c>
      <c r="O77" s="5">
        <v>78.2</v>
      </c>
      <c r="P77" s="5">
        <v>215.3</v>
      </c>
      <c r="Q77" s="5">
        <v>4.1210000000000004</v>
      </c>
      <c r="R77" s="5">
        <v>19</v>
      </c>
      <c r="S77" s="6">
        <v>41064</v>
      </c>
    </row>
    <row r="78" spans="1:19" x14ac:dyDescent="0.2">
      <c r="A78" s="3" t="s">
        <v>17</v>
      </c>
      <c r="B78" s="4" t="s">
        <v>132</v>
      </c>
      <c r="C78" s="5">
        <v>123.97204670000001</v>
      </c>
      <c r="D78" s="10">
        <v>22925</v>
      </c>
      <c r="E78" s="11">
        <v>42660</v>
      </c>
      <c r="F78" s="11">
        <v>20765</v>
      </c>
      <c r="G78" s="12">
        <f t="shared" si="2"/>
        <v>0.48675574308485703</v>
      </c>
      <c r="H78" s="12" t="str">
        <f t="shared" si="3"/>
        <v>POOR</v>
      </c>
      <c r="I78" s="5">
        <v>5.4</v>
      </c>
      <c r="J78" s="5">
        <v>300</v>
      </c>
      <c r="K78" s="5" t="str" cm="1">
        <f t="array" ref="K78">_xlfn.IFS(J78&gt;299,"High HP",J78&gt;99,"Medium HP",J78&lt;100,"Low HP")</f>
        <v>High HP</v>
      </c>
      <c r="L78" s="5" t="s">
        <v>73</v>
      </c>
      <c r="M78" s="5">
        <v>15</v>
      </c>
      <c r="N78" s="5">
        <v>119</v>
      </c>
      <c r="O78" s="5">
        <v>79.900000000000006</v>
      </c>
      <c r="P78" s="5">
        <v>204.8</v>
      </c>
      <c r="Q78" s="5">
        <v>5.3929999999999998</v>
      </c>
      <c r="R78" s="5">
        <v>30</v>
      </c>
      <c r="S78" s="6">
        <v>41266</v>
      </c>
    </row>
    <row r="79" spans="1:19" x14ac:dyDescent="0.2">
      <c r="A79" s="3" t="s">
        <v>20</v>
      </c>
      <c r="B79" s="4" t="s">
        <v>133</v>
      </c>
      <c r="C79" s="5">
        <v>45.832180559999998</v>
      </c>
      <c r="D79" s="10">
        <v>26232</v>
      </c>
      <c r="E79" s="11">
        <v>13987</v>
      </c>
      <c r="F79" s="11">
        <v>8325</v>
      </c>
      <c r="G79" s="12">
        <f t="shared" si="2"/>
        <v>0.59519553871452058</v>
      </c>
      <c r="H79" s="12" t="str">
        <f t="shared" si="3"/>
        <v>POOR</v>
      </c>
      <c r="I79" s="5">
        <v>1.8</v>
      </c>
      <c r="J79" s="5">
        <v>113</v>
      </c>
      <c r="K79" s="5" t="str" cm="1">
        <f t="array" ref="K79">_xlfn.IFS(J79&gt;299,"High HP",J79&gt;99,"Medium HP",J79&lt;100,"Low HP")</f>
        <v>Medium HP</v>
      </c>
      <c r="L79" s="5" t="s">
        <v>55</v>
      </c>
      <c r="M79" s="5">
        <v>30</v>
      </c>
      <c r="N79" s="5">
        <v>98.4</v>
      </c>
      <c r="O79" s="5">
        <v>66.5</v>
      </c>
      <c r="P79" s="5">
        <v>173.6</v>
      </c>
      <c r="Q79" s="5">
        <v>2.25</v>
      </c>
      <c r="R79" s="5">
        <v>13.2</v>
      </c>
      <c r="S79" s="6">
        <v>41022</v>
      </c>
    </row>
    <row r="80" spans="1:19" x14ac:dyDescent="0.2">
      <c r="A80" s="3" t="s">
        <v>20</v>
      </c>
      <c r="B80" s="4" t="s">
        <v>134</v>
      </c>
      <c r="C80" s="5">
        <v>62.441962349999997</v>
      </c>
      <c r="D80" s="10">
        <v>42541</v>
      </c>
      <c r="E80" s="11">
        <v>19047</v>
      </c>
      <c r="F80" s="11">
        <v>10395</v>
      </c>
      <c r="G80" s="12">
        <f t="shared" si="2"/>
        <v>0.54575523704520401</v>
      </c>
      <c r="H80" s="12" t="str">
        <f t="shared" si="3"/>
        <v>POOR</v>
      </c>
      <c r="I80" s="5">
        <v>2.4</v>
      </c>
      <c r="J80" s="5">
        <v>154</v>
      </c>
      <c r="K80" s="5" t="str" cm="1">
        <f t="array" ref="K80">_xlfn.IFS(J80&gt;299,"High HP",J80&gt;99,"Medium HP",J80&lt;100,"Low HP")</f>
        <v>Medium HP</v>
      </c>
      <c r="L80" s="5" t="s">
        <v>55</v>
      </c>
      <c r="M80" s="5">
        <v>24</v>
      </c>
      <c r="N80" s="5">
        <v>100.8</v>
      </c>
      <c r="O80" s="5">
        <v>68.900000000000006</v>
      </c>
      <c r="P80" s="5">
        <v>175.4</v>
      </c>
      <c r="Q80" s="5">
        <v>2.91</v>
      </c>
      <c r="R80" s="5">
        <v>15.9</v>
      </c>
      <c r="S80" s="6">
        <v>41237</v>
      </c>
    </row>
    <row r="81" spans="1:19" x14ac:dyDescent="0.2">
      <c r="A81" s="3" t="s">
        <v>20</v>
      </c>
      <c r="B81" s="4" t="s">
        <v>135</v>
      </c>
      <c r="C81" s="5">
        <v>58.606772919999997</v>
      </c>
      <c r="D81" s="10">
        <v>55616</v>
      </c>
      <c r="E81" s="11">
        <v>17357</v>
      </c>
      <c r="F81" s="11">
        <v>10595</v>
      </c>
      <c r="G81" s="12">
        <f t="shared" si="2"/>
        <v>0.61041654663824396</v>
      </c>
      <c r="H81" s="12" t="str">
        <f t="shared" si="3"/>
        <v>POOR</v>
      </c>
      <c r="I81" s="5">
        <v>2.4</v>
      </c>
      <c r="J81" s="5">
        <v>145</v>
      </c>
      <c r="K81" s="5" t="str" cm="1">
        <f t="array" ref="K81">_xlfn.IFS(J81&gt;299,"High HP",J81&gt;99,"Medium HP",J81&lt;100,"Low HP")</f>
        <v>Medium HP</v>
      </c>
      <c r="L81" s="5" t="s">
        <v>55</v>
      </c>
      <c r="M81" s="5">
        <v>25</v>
      </c>
      <c r="N81" s="5">
        <v>103.7</v>
      </c>
      <c r="O81" s="5">
        <v>68.5</v>
      </c>
      <c r="P81" s="5">
        <v>187.8</v>
      </c>
      <c r="Q81" s="5">
        <v>2.9449999999999998</v>
      </c>
      <c r="R81" s="5">
        <v>16.3</v>
      </c>
      <c r="S81" s="6">
        <v>40937</v>
      </c>
    </row>
    <row r="82" spans="1:19" x14ac:dyDescent="0.2">
      <c r="A82" s="3" t="s">
        <v>20</v>
      </c>
      <c r="B82" s="4" t="s">
        <v>136</v>
      </c>
      <c r="C82" s="5">
        <v>84.83077858</v>
      </c>
      <c r="D82" s="10">
        <v>5711</v>
      </c>
      <c r="E82" s="11">
        <v>24997</v>
      </c>
      <c r="F82" s="11">
        <v>16575</v>
      </c>
      <c r="G82" s="12">
        <f t="shared" si="2"/>
        <v>0.66307956954834579</v>
      </c>
      <c r="H82" s="12" t="str">
        <f t="shared" si="3"/>
        <v>POOR</v>
      </c>
      <c r="I82" s="5">
        <v>3.5</v>
      </c>
      <c r="J82" s="5">
        <v>210</v>
      </c>
      <c r="K82" s="5" t="str" cm="1">
        <f t="array" ref="K82">_xlfn.IFS(J82&gt;299,"High HP",J82&gt;99,"Medium HP",J82&lt;100,"Low HP")</f>
        <v>Medium HP</v>
      </c>
      <c r="L82" s="5" t="s">
        <v>55</v>
      </c>
      <c r="M82" s="5">
        <v>22</v>
      </c>
      <c r="N82" s="5">
        <v>107.1</v>
      </c>
      <c r="O82" s="5">
        <v>70.3</v>
      </c>
      <c r="P82" s="5">
        <v>194.1</v>
      </c>
      <c r="Q82" s="5">
        <v>3.4430000000000001</v>
      </c>
      <c r="R82" s="5">
        <v>19</v>
      </c>
      <c r="S82" s="6">
        <v>41149</v>
      </c>
    </row>
    <row r="83" spans="1:19" x14ac:dyDescent="0.2">
      <c r="A83" s="3" t="s">
        <v>20</v>
      </c>
      <c r="B83" s="4" t="s">
        <v>137</v>
      </c>
      <c r="C83" s="5">
        <v>67.544154939999999</v>
      </c>
      <c r="D83" s="10">
        <v>110</v>
      </c>
      <c r="E83" s="11">
        <v>25450</v>
      </c>
      <c r="F83" s="11">
        <v>20940</v>
      </c>
      <c r="G83" s="12">
        <f t="shared" si="2"/>
        <v>0.82278978388998036</v>
      </c>
      <c r="H83" s="12" t="str">
        <f t="shared" si="3"/>
        <v>GOOD</v>
      </c>
      <c r="I83" s="5">
        <v>3</v>
      </c>
      <c r="J83" s="5">
        <v>161</v>
      </c>
      <c r="K83" s="5" t="str" cm="1">
        <f t="array" ref="K83">_xlfn.IFS(J83&gt;299,"High HP",J83&gt;99,"Medium HP",J83&lt;100,"Low HP")</f>
        <v>Medium HP</v>
      </c>
      <c r="L83" s="5" t="s">
        <v>55</v>
      </c>
      <c r="M83" s="5">
        <v>21</v>
      </c>
      <c r="N83" s="5">
        <v>97.2</v>
      </c>
      <c r="O83" s="5">
        <v>72.400000000000006</v>
      </c>
      <c r="P83" s="5">
        <v>180.3</v>
      </c>
      <c r="Q83" s="5">
        <v>3.1309999999999998</v>
      </c>
      <c r="R83" s="5">
        <v>19.8</v>
      </c>
      <c r="S83" s="6">
        <v>41089</v>
      </c>
    </row>
    <row r="84" spans="1:19" x14ac:dyDescent="0.2">
      <c r="A84" s="3" t="s">
        <v>20</v>
      </c>
      <c r="B84" s="4" t="s">
        <v>138</v>
      </c>
      <c r="C84" s="5">
        <v>83.920815039999994</v>
      </c>
      <c r="D84" s="10">
        <v>11337</v>
      </c>
      <c r="E84" s="11">
        <v>31807</v>
      </c>
      <c r="F84" s="11">
        <v>19125</v>
      </c>
      <c r="G84" s="12">
        <f t="shared" si="2"/>
        <v>0.601282736504543</v>
      </c>
      <c r="H84" s="12" t="str">
        <f t="shared" si="3"/>
        <v>POOR</v>
      </c>
      <c r="I84" s="5">
        <v>3.5</v>
      </c>
      <c r="J84" s="5">
        <v>200</v>
      </c>
      <c r="K84" s="5" t="str" cm="1">
        <f t="array" ref="K84">_xlfn.IFS(J84&gt;299,"High HP",J84&gt;99,"Medium HP",J84&lt;100,"Low HP")</f>
        <v>Medium HP</v>
      </c>
      <c r="L84" s="5" t="s">
        <v>73</v>
      </c>
      <c r="M84" s="5">
        <v>18</v>
      </c>
      <c r="N84" s="5">
        <v>107.3</v>
      </c>
      <c r="O84" s="5">
        <v>69.900000000000006</v>
      </c>
      <c r="P84" s="5">
        <v>186.6</v>
      </c>
      <c r="Q84" s="5">
        <v>4.5199999999999996</v>
      </c>
      <c r="R84" s="5">
        <v>24.3</v>
      </c>
      <c r="S84" s="6">
        <v>40925</v>
      </c>
    </row>
    <row r="85" spans="1:19" x14ac:dyDescent="0.2">
      <c r="A85" s="3" t="s">
        <v>20</v>
      </c>
      <c r="B85" s="4" t="s">
        <v>139</v>
      </c>
      <c r="C85" s="5">
        <v>70.660941789999995</v>
      </c>
      <c r="D85" s="10">
        <v>39348</v>
      </c>
      <c r="E85" s="11">
        <v>22527</v>
      </c>
      <c r="F85" s="11">
        <v>13880</v>
      </c>
      <c r="G85" s="12">
        <f t="shared" si="2"/>
        <v>0.6161495094775159</v>
      </c>
      <c r="H85" s="12" t="str">
        <f t="shared" si="3"/>
        <v>POOR</v>
      </c>
      <c r="I85" s="5">
        <v>3</v>
      </c>
      <c r="J85" s="5">
        <v>173</v>
      </c>
      <c r="K85" s="5" t="str" cm="1">
        <f t="array" ref="K85">_xlfn.IFS(J85&gt;299,"High HP",J85&gt;99,"Medium HP",J85&lt;100,"Low HP")</f>
        <v>Medium HP</v>
      </c>
      <c r="L85" s="5" t="s">
        <v>73</v>
      </c>
      <c r="M85" s="5">
        <v>20</v>
      </c>
      <c r="N85" s="5">
        <v>107.3</v>
      </c>
      <c r="O85" s="5">
        <v>66.7</v>
      </c>
      <c r="P85" s="5">
        <v>178.3</v>
      </c>
      <c r="Q85" s="5">
        <v>3.51</v>
      </c>
      <c r="R85" s="5">
        <v>19.5</v>
      </c>
      <c r="S85" s="6">
        <v>41047</v>
      </c>
    </row>
    <row r="86" spans="1:19" x14ac:dyDescent="0.2">
      <c r="A86" s="3" t="s">
        <v>19</v>
      </c>
      <c r="B86" s="4" t="s">
        <v>140</v>
      </c>
      <c r="C86" s="5">
        <v>50.997747609999998</v>
      </c>
      <c r="D86" s="10">
        <v>14351</v>
      </c>
      <c r="E86" s="11">
        <v>16239.999999999998</v>
      </c>
      <c r="F86" s="11">
        <v>8800</v>
      </c>
      <c r="G86" s="12">
        <f t="shared" si="2"/>
        <v>0.54187192118226613</v>
      </c>
      <c r="H86" s="12" t="str">
        <f t="shared" si="3"/>
        <v>POOR</v>
      </c>
      <c r="I86" s="5">
        <v>2</v>
      </c>
      <c r="J86" s="5">
        <v>125</v>
      </c>
      <c r="K86" s="5" t="str" cm="1">
        <f t="array" ref="K86">_xlfn.IFS(J86&gt;299,"High HP",J86&gt;99,"Medium HP",J86&lt;100,"Low HP")</f>
        <v>Medium HP</v>
      </c>
      <c r="L86" s="5" t="s">
        <v>55</v>
      </c>
      <c r="M86" s="5">
        <v>28</v>
      </c>
      <c r="N86" s="5">
        <v>106.5</v>
      </c>
      <c r="O86" s="5">
        <v>69.099999999999994</v>
      </c>
      <c r="P86" s="5">
        <v>184.8</v>
      </c>
      <c r="Q86" s="5">
        <v>2.7690000000000001</v>
      </c>
      <c r="R86" s="5">
        <v>15</v>
      </c>
      <c r="S86" s="6">
        <v>41262</v>
      </c>
    </row>
    <row r="87" spans="1:19" x14ac:dyDescent="0.2">
      <c r="A87" s="3" t="s">
        <v>19</v>
      </c>
      <c r="B87" s="4" t="s">
        <v>141</v>
      </c>
      <c r="C87" s="5">
        <v>51.113474259999997</v>
      </c>
      <c r="D87" s="10">
        <v>26529</v>
      </c>
      <c r="E87" s="11">
        <v>16540</v>
      </c>
      <c r="F87" s="11">
        <v>13890</v>
      </c>
      <c r="G87" s="12">
        <f t="shared" si="2"/>
        <v>0.83978234582829503</v>
      </c>
      <c r="H87" s="12" t="str">
        <f t="shared" si="3"/>
        <v>GOOD</v>
      </c>
      <c r="I87" s="5">
        <v>2</v>
      </c>
      <c r="J87" s="5">
        <v>125</v>
      </c>
      <c r="K87" s="5" t="str" cm="1">
        <f t="array" ref="K87">_xlfn.IFS(J87&gt;299,"High HP",J87&gt;99,"Medium HP",J87&lt;100,"Low HP")</f>
        <v>Medium HP</v>
      </c>
      <c r="L87" s="5" t="s">
        <v>55</v>
      </c>
      <c r="M87" s="5">
        <v>30</v>
      </c>
      <c r="N87" s="5">
        <v>106.4</v>
      </c>
      <c r="O87" s="5">
        <v>69.599999999999994</v>
      </c>
      <c r="P87" s="5">
        <v>185</v>
      </c>
      <c r="Q87" s="5">
        <v>2.8919999999999999</v>
      </c>
      <c r="R87" s="5">
        <v>16</v>
      </c>
      <c r="S87" s="6">
        <v>40962</v>
      </c>
    </row>
    <row r="88" spans="1:19" x14ac:dyDescent="0.2">
      <c r="A88" s="3" t="s">
        <v>19</v>
      </c>
      <c r="B88" s="4" t="s">
        <v>142</v>
      </c>
      <c r="C88" s="5">
        <v>62.239966629999998</v>
      </c>
      <c r="D88" s="10">
        <v>67956</v>
      </c>
      <c r="E88" s="11">
        <v>19035</v>
      </c>
      <c r="F88" s="11">
        <v>11030</v>
      </c>
      <c r="G88" s="12">
        <f t="shared" si="2"/>
        <v>0.57945889151562913</v>
      </c>
      <c r="H88" s="12" t="str">
        <f t="shared" si="3"/>
        <v>POOR</v>
      </c>
      <c r="I88" s="5">
        <v>3</v>
      </c>
      <c r="J88" s="5">
        <v>153</v>
      </c>
      <c r="K88" s="5" t="str" cm="1">
        <f t="array" ref="K88">_xlfn.IFS(J88&gt;299,"High HP",J88&gt;99,"Medium HP",J88&lt;100,"Low HP")</f>
        <v>Medium HP</v>
      </c>
      <c r="L88" s="5" t="s">
        <v>55</v>
      </c>
      <c r="M88" s="5">
        <v>24</v>
      </c>
      <c r="N88" s="5">
        <v>108.5</v>
      </c>
      <c r="O88" s="5">
        <v>73</v>
      </c>
      <c r="P88" s="5">
        <v>199.7</v>
      </c>
      <c r="Q88" s="5">
        <v>3.379</v>
      </c>
      <c r="R88" s="5">
        <v>16</v>
      </c>
      <c r="S88" s="6">
        <v>41174</v>
      </c>
    </row>
    <row r="89" spans="1:19" x14ac:dyDescent="0.2">
      <c r="A89" s="3" t="s">
        <v>19</v>
      </c>
      <c r="B89" s="4" t="s">
        <v>143</v>
      </c>
      <c r="C89" s="5">
        <v>80.657696459999997</v>
      </c>
      <c r="D89" s="10">
        <v>81174</v>
      </c>
      <c r="E89" s="11">
        <v>22605</v>
      </c>
      <c r="F89" s="11">
        <v>14875</v>
      </c>
      <c r="G89" s="12">
        <f t="shared" si="2"/>
        <v>0.65804025658040255</v>
      </c>
      <c r="H89" s="12" t="str">
        <f t="shared" si="3"/>
        <v>POOR</v>
      </c>
      <c r="I89" s="5">
        <v>4.5999999999999996</v>
      </c>
      <c r="J89" s="5">
        <v>200</v>
      </c>
      <c r="K89" s="5" t="str" cm="1">
        <f t="array" ref="K89">_xlfn.IFS(J89&gt;299,"High HP",J89&gt;99,"Medium HP",J89&lt;100,"Low HP")</f>
        <v>Medium HP</v>
      </c>
      <c r="L89" s="5" t="s">
        <v>55</v>
      </c>
      <c r="M89" s="5">
        <v>21</v>
      </c>
      <c r="N89" s="5">
        <v>114.7</v>
      </c>
      <c r="O89" s="5">
        <v>78.2</v>
      </c>
      <c r="P89" s="5">
        <v>212</v>
      </c>
      <c r="Q89" s="5">
        <v>3.9580000000000002</v>
      </c>
      <c r="R89" s="5">
        <v>19</v>
      </c>
      <c r="S89" s="6">
        <v>41114</v>
      </c>
    </row>
    <row r="90" spans="1:19" x14ac:dyDescent="0.2">
      <c r="A90" s="3" t="s">
        <v>19</v>
      </c>
      <c r="B90" s="4" t="s">
        <v>144</v>
      </c>
      <c r="C90" s="5">
        <v>85.949744249999995</v>
      </c>
      <c r="D90" s="10">
        <v>27609</v>
      </c>
      <c r="E90" s="11">
        <v>27560</v>
      </c>
      <c r="F90" s="11">
        <v>20430</v>
      </c>
      <c r="G90" s="12">
        <f t="shared" si="2"/>
        <v>0.74129172714078373</v>
      </c>
      <c r="H90" s="12" t="str">
        <f t="shared" si="3"/>
        <v>GOOD</v>
      </c>
      <c r="I90" s="5">
        <v>4</v>
      </c>
      <c r="J90" s="5">
        <v>210</v>
      </c>
      <c r="K90" s="5" t="str" cm="1">
        <f t="array" ref="K90">_xlfn.IFS(J90&gt;299,"High HP",J90&gt;99,"Medium HP",J90&lt;100,"Low HP")</f>
        <v>Medium HP</v>
      </c>
      <c r="L90" s="5" t="s">
        <v>73</v>
      </c>
      <c r="M90" s="5">
        <v>18</v>
      </c>
      <c r="N90" s="5">
        <v>111.6</v>
      </c>
      <c r="O90" s="5">
        <v>70.2</v>
      </c>
      <c r="P90" s="5">
        <v>190.1</v>
      </c>
      <c r="Q90" s="5">
        <v>3.8759999999999999</v>
      </c>
      <c r="R90" s="5">
        <v>21</v>
      </c>
      <c r="S90" s="6">
        <v>39491</v>
      </c>
    </row>
    <row r="91" spans="1:19" x14ac:dyDescent="0.2">
      <c r="A91" s="3" t="s">
        <v>19</v>
      </c>
      <c r="B91" s="4" t="s">
        <v>145</v>
      </c>
      <c r="C91" s="5">
        <v>69.671460999999994</v>
      </c>
      <c r="D91" s="10">
        <v>20380</v>
      </c>
      <c r="E91" s="11">
        <v>22510</v>
      </c>
      <c r="F91" s="11">
        <v>14795</v>
      </c>
      <c r="G91" s="12">
        <f t="shared" si="2"/>
        <v>0.65726343847179036</v>
      </c>
      <c r="H91" s="12" t="str">
        <f t="shared" si="3"/>
        <v>POOR</v>
      </c>
      <c r="I91" s="5">
        <v>3.3</v>
      </c>
      <c r="J91" s="5">
        <v>170</v>
      </c>
      <c r="K91" s="5" t="str" cm="1">
        <f t="array" ref="K91">_xlfn.IFS(J91&gt;299,"High HP",J91&gt;99,"Medium HP",J91&lt;100,"Low HP")</f>
        <v>Medium HP</v>
      </c>
      <c r="L91" s="5" t="s">
        <v>73</v>
      </c>
      <c r="M91" s="5">
        <v>21</v>
      </c>
      <c r="N91" s="5">
        <v>112.2</v>
      </c>
      <c r="O91" s="5">
        <v>74.900000000000006</v>
      </c>
      <c r="P91" s="5">
        <v>194.7</v>
      </c>
      <c r="Q91" s="5">
        <v>3.944</v>
      </c>
      <c r="R91" s="5">
        <v>20</v>
      </c>
      <c r="S91" s="6">
        <v>40106</v>
      </c>
    </row>
    <row r="92" spans="1:19" x14ac:dyDescent="0.2">
      <c r="A92" s="3" t="s">
        <v>18</v>
      </c>
      <c r="B92" s="4" t="s">
        <v>146</v>
      </c>
      <c r="C92" s="5">
        <v>78.280730879999993</v>
      </c>
      <c r="D92" s="10">
        <v>18392</v>
      </c>
      <c r="E92" s="11">
        <v>31750</v>
      </c>
      <c r="F92" s="11">
        <v>26050</v>
      </c>
      <c r="G92" s="12">
        <f t="shared" si="2"/>
        <v>0.82047244094488192</v>
      </c>
      <c r="H92" s="12" t="str">
        <f t="shared" si="3"/>
        <v>GOOD</v>
      </c>
      <c r="I92" s="5">
        <v>2.2999999999999998</v>
      </c>
      <c r="J92" s="5">
        <v>185</v>
      </c>
      <c r="K92" s="5" t="str" cm="1">
        <f t="array" ref="K92">_xlfn.IFS(J92&gt;299,"High HP",J92&gt;99,"Medium HP",J92&lt;100,"Low HP")</f>
        <v>Medium HP</v>
      </c>
      <c r="L92" s="5" t="s">
        <v>55</v>
      </c>
      <c r="M92" s="5">
        <v>26</v>
      </c>
      <c r="N92" s="5">
        <v>105.9</v>
      </c>
      <c r="O92" s="5">
        <v>67.7</v>
      </c>
      <c r="P92" s="5">
        <v>177.4</v>
      </c>
      <c r="Q92" s="5">
        <v>3.25</v>
      </c>
      <c r="R92" s="5">
        <v>16.399999999999999</v>
      </c>
      <c r="S92" s="6">
        <v>40657</v>
      </c>
    </row>
    <row r="93" spans="1:19" x14ac:dyDescent="0.2">
      <c r="A93" s="3" t="s">
        <v>18</v>
      </c>
      <c r="B93" s="4" t="s">
        <v>147</v>
      </c>
      <c r="C93" s="5">
        <v>98.249737499999995</v>
      </c>
      <c r="D93" s="10">
        <v>27602</v>
      </c>
      <c r="E93" s="11">
        <v>49900</v>
      </c>
      <c r="F93" s="11">
        <v>41450</v>
      </c>
      <c r="G93" s="12">
        <f t="shared" si="2"/>
        <v>0.83066132264529058</v>
      </c>
      <c r="H93" s="12" t="str">
        <f t="shared" si="3"/>
        <v>GOOD</v>
      </c>
      <c r="I93" s="5">
        <v>3.2</v>
      </c>
      <c r="J93" s="5">
        <v>221</v>
      </c>
      <c r="K93" s="5" t="str" cm="1">
        <f t="array" ref="K93">_xlfn.IFS(J93&gt;299,"High HP",J93&gt;99,"Medium HP",J93&lt;100,"Low HP")</f>
        <v>Medium HP</v>
      </c>
      <c r="L93" s="5" t="s">
        <v>55</v>
      </c>
      <c r="M93" s="5">
        <v>25</v>
      </c>
      <c r="N93" s="5">
        <v>111.5</v>
      </c>
      <c r="O93" s="5">
        <v>70.8</v>
      </c>
      <c r="P93" s="5">
        <v>189.4</v>
      </c>
      <c r="Q93" s="5">
        <v>3.823</v>
      </c>
      <c r="R93" s="5">
        <v>21.1</v>
      </c>
      <c r="S93" s="6">
        <v>40736</v>
      </c>
    </row>
    <row r="94" spans="1:19" x14ac:dyDescent="0.2">
      <c r="A94" s="3" t="s">
        <v>18</v>
      </c>
      <c r="B94" s="4" t="s">
        <v>148</v>
      </c>
      <c r="C94" s="5">
        <v>125.2738757</v>
      </c>
      <c r="D94" s="10">
        <v>16774</v>
      </c>
      <c r="E94" s="11">
        <v>69700</v>
      </c>
      <c r="F94" s="11">
        <v>50375</v>
      </c>
      <c r="G94" s="12">
        <f t="shared" si="2"/>
        <v>0.72274031563845054</v>
      </c>
      <c r="H94" s="12" t="str">
        <f t="shared" si="3"/>
        <v>GOOD</v>
      </c>
      <c r="I94" s="5">
        <v>4.3</v>
      </c>
      <c r="J94" s="5">
        <v>275</v>
      </c>
      <c r="K94" s="5" t="str" cm="1">
        <f t="array" ref="K94">_xlfn.IFS(J94&gt;299,"High HP",J94&gt;99,"Medium HP",J94&lt;100,"Low HP")</f>
        <v>Medium HP</v>
      </c>
      <c r="L94" s="5" t="s">
        <v>55</v>
      </c>
      <c r="M94" s="5">
        <v>21</v>
      </c>
      <c r="N94" s="5">
        <v>121.5</v>
      </c>
      <c r="O94" s="5">
        <v>73.099999999999994</v>
      </c>
      <c r="P94" s="5">
        <v>203.1</v>
      </c>
      <c r="Q94" s="5">
        <v>4.133</v>
      </c>
      <c r="R94" s="5">
        <v>23.2</v>
      </c>
      <c r="S94" s="6">
        <v>40707</v>
      </c>
    </row>
    <row r="95" spans="1:19" x14ac:dyDescent="0.2">
      <c r="A95" s="3" t="s">
        <v>18</v>
      </c>
      <c r="B95" s="4" t="s">
        <v>149</v>
      </c>
      <c r="C95" s="5">
        <v>139.98229359999999</v>
      </c>
      <c r="D95" s="10">
        <v>3311</v>
      </c>
      <c r="E95" s="11">
        <v>82600</v>
      </c>
      <c r="F95" s="11">
        <v>58600</v>
      </c>
      <c r="G95" s="12">
        <f t="shared" si="2"/>
        <v>0.70944309927360771</v>
      </c>
      <c r="H95" s="12" t="str">
        <f t="shared" si="3"/>
        <v>GOOD</v>
      </c>
      <c r="I95" s="5">
        <v>5</v>
      </c>
      <c r="J95" s="5">
        <v>302</v>
      </c>
      <c r="K95" s="5" t="str" cm="1">
        <f t="array" ref="K95">_xlfn.IFS(J95&gt;299,"High HP",J95&gt;99,"Medium HP",J95&lt;100,"Low HP")</f>
        <v>High HP</v>
      </c>
      <c r="L95" s="5" t="s">
        <v>55</v>
      </c>
      <c r="M95" s="5">
        <v>20</v>
      </c>
      <c r="N95" s="5">
        <v>99</v>
      </c>
      <c r="O95" s="5">
        <v>71.3</v>
      </c>
      <c r="P95" s="5">
        <v>177.1</v>
      </c>
      <c r="Q95" s="5">
        <v>4.125</v>
      </c>
      <c r="R95" s="5">
        <v>21.1</v>
      </c>
      <c r="S95" s="6">
        <v>40619</v>
      </c>
    </row>
    <row r="96" spans="1:19" x14ac:dyDescent="0.2">
      <c r="A96" s="3" t="s">
        <v>18</v>
      </c>
      <c r="B96" s="4" t="s">
        <v>150</v>
      </c>
      <c r="C96" s="5">
        <v>82.807361929999999</v>
      </c>
      <c r="D96" s="10">
        <v>7998</v>
      </c>
      <c r="E96" s="11">
        <v>38900</v>
      </c>
      <c r="F96" s="11">
        <v>32436</v>
      </c>
      <c r="G96" s="12">
        <f t="shared" si="2"/>
        <v>0.83383033419023134</v>
      </c>
      <c r="H96" s="12" t="str">
        <f t="shared" si="3"/>
        <v>GOOD</v>
      </c>
      <c r="I96" s="5">
        <v>2.2999999999999998</v>
      </c>
      <c r="J96" s="5">
        <v>190</v>
      </c>
      <c r="K96" s="5" t="str" cm="1">
        <f t="array" ref="K96">_xlfn.IFS(J96&gt;299,"High HP",J96&gt;99,"Medium HP",J96&lt;100,"Low HP")</f>
        <v>Medium HP</v>
      </c>
      <c r="L96" s="5" t="s">
        <v>55</v>
      </c>
      <c r="M96" s="5">
        <v>26</v>
      </c>
      <c r="N96" s="5">
        <v>94.5</v>
      </c>
      <c r="O96" s="5">
        <v>67.5</v>
      </c>
      <c r="P96" s="5">
        <v>157.9</v>
      </c>
      <c r="Q96" s="5">
        <v>3.0550000000000002</v>
      </c>
      <c r="R96" s="5">
        <v>15.9</v>
      </c>
      <c r="S96" s="6">
        <v>40559</v>
      </c>
    </row>
    <row r="97" spans="1:19" x14ac:dyDescent="0.2">
      <c r="A97" s="3" t="s">
        <v>18</v>
      </c>
      <c r="B97" s="4" t="s">
        <v>151</v>
      </c>
      <c r="C97" s="5">
        <v>81.848969240000002</v>
      </c>
      <c r="D97" s="10">
        <v>1526</v>
      </c>
      <c r="E97" s="11">
        <v>41000</v>
      </c>
      <c r="F97" s="11">
        <v>28635</v>
      </c>
      <c r="G97" s="12">
        <f t="shared" si="2"/>
        <v>0.69841463414634142</v>
      </c>
      <c r="H97" s="12" t="str">
        <f t="shared" si="3"/>
        <v>GOOD</v>
      </c>
      <c r="I97" s="5">
        <v>2.2999999999999998</v>
      </c>
      <c r="J97" s="5">
        <v>185</v>
      </c>
      <c r="K97" s="5" t="str" cm="1">
        <f t="array" ref="K97">_xlfn.IFS(J97&gt;299,"High HP",J97&gt;99,"Medium HP",J97&lt;100,"Low HP")</f>
        <v>Medium HP</v>
      </c>
      <c r="L97" s="5" t="s">
        <v>55</v>
      </c>
      <c r="M97" s="5">
        <v>27</v>
      </c>
      <c r="N97" s="5">
        <v>94.5</v>
      </c>
      <c r="O97" s="5">
        <v>67.5</v>
      </c>
      <c r="P97" s="5">
        <v>157.30000000000001</v>
      </c>
      <c r="Q97" s="5">
        <v>2.9750000000000001</v>
      </c>
      <c r="R97" s="5">
        <v>14</v>
      </c>
      <c r="S97" s="6">
        <v>40761</v>
      </c>
    </row>
    <row r="98" spans="1:19" x14ac:dyDescent="0.2">
      <c r="A98" s="3" t="s">
        <v>18</v>
      </c>
      <c r="B98" s="4" t="s">
        <v>152</v>
      </c>
      <c r="C98" s="5">
        <v>92.925791770000004</v>
      </c>
      <c r="D98" s="10">
        <v>11592</v>
      </c>
      <c r="E98" s="11">
        <v>41600</v>
      </c>
      <c r="F98" s="11">
        <v>29200</v>
      </c>
      <c r="G98" s="12">
        <f t="shared" si="2"/>
        <v>0.70192307692307687</v>
      </c>
      <c r="H98" s="12" t="str">
        <f t="shared" si="3"/>
        <v>GOOD</v>
      </c>
      <c r="I98" s="5">
        <v>3.2</v>
      </c>
      <c r="J98" s="5">
        <v>215</v>
      </c>
      <c r="K98" s="5" t="str" cm="1">
        <f t="array" ref="K98">_xlfn.IFS(J98&gt;299,"High HP",J98&gt;99,"Medium HP",J98&lt;100,"Low HP")</f>
        <v>Medium HP</v>
      </c>
      <c r="L98" s="5" t="s">
        <v>55</v>
      </c>
      <c r="M98" s="5">
        <v>26</v>
      </c>
      <c r="N98" s="5">
        <v>105.9</v>
      </c>
      <c r="O98" s="5">
        <v>67.8</v>
      </c>
      <c r="P98" s="5">
        <v>180.3</v>
      </c>
      <c r="Q98" s="5">
        <v>3.2130000000000001</v>
      </c>
      <c r="R98" s="5">
        <v>16.399999999999999</v>
      </c>
      <c r="S98" s="6">
        <v>40732</v>
      </c>
    </row>
    <row r="99" spans="1:19" x14ac:dyDescent="0.2">
      <c r="A99" s="3" t="s">
        <v>18</v>
      </c>
      <c r="B99" s="4" t="s">
        <v>153</v>
      </c>
      <c r="C99" s="5">
        <v>141.10098450000001</v>
      </c>
      <c r="D99" s="10">
        <v>954</v>
      </c>
      <c r="E99" s="11">
        <v>85500</v>
      </c>
      <c r="F99" s="11">
        <v>63423</v>
      </c>
      <c r="G99" s="12">
        <f t="shared" si="2"/>
        <v>0.74178947368421055</v>
      </c>
      <c r="H99" s="12" t="str">
        <f t="shared" si="3"/>
        <v>GOOD</v>
      </c>
      <c r="I99" s="5">
        <v>5</v>
      </c>
      <c r="J99" s="5">
        <v>302</v>
      </c>
      <c r="K99" s="5" t="str" cm="1">
        <f t="array" ref="K99">_xlfn.IFS(J99&gt;299,"High HP",J99&gt;99,"Medium HP",J99&lt;100,"Low HP")</f>
        <v>High HP</v>
      </c>
      <c r="L99" s="5" t="s">
        <v>55</v>
      </c>
      <c r="M99" s="5">
        <v>20</v>
      </c>
      <c r="N99" s="5">
        <v>113.6</v>
      </c>
      <c r="O99" s="5">
        <v>73.099999999999994</v>
      </c>
      <c r="P99" s="5">
        <v>196.6</v>
      </c>
      <c r="Q99" s="5">
        <v>4.1150000000000002</v>
      </c>
      <c r="R99" s="5">
        <v>23.2</v>
      </c>
      <c r="S99" s="6">
        <v>40644</v>
      </c>
    </row>
    <row r="100" spans="1:19" x14ac:dyDescent="0.2">
      <c r="A100" s="3" t="s">
        <v>18</v>
      </c>
      <c r="B100" s="4" t="s">
        <v>154</v>
      </c>
      <c r="C100" s="5">
        <v>90.495532130000001</v>
      </c>
      <c r="D100" s="10">
        <v>28976</v>
      </c>
      <c r="E100" s="11">
        <v>35300</v>
      </c>
      <c r="F100" s="11">
        <v>28720</v>
      </c>
      <c r="G100" s="12">
        <f t="shared" si="2"/>
        <v>0.81359773371104815</v>
      </c>
      <c r="H100" s="12" t="str">
        <f t="shared" si="3"/>
        <v>GOOD</v>
      </c>
      <c r="I100" s="5">
        <v>3.2</v>
      </c>
      <c r="J100" s="5">
        <v>215</v>
      </c>
      <c r="K100" s="5" t="str" cm="1">
        <f t="array" ref="K100">_xlfn.IFS(J100&gt;299,"High HP",J100&gt;99,"Medium HP",J100&lt;100,"Low HP")</f>
        <v>Medium HP</v>
      </c>
      <c r="L100" s="5" t="s">
        <v>73</v>
      </c>
      <c r="M100" s="5">
        <v>20</v>
      </c>
      <c r="N100" s="5">
        <v>111</v>
      </c>
      <c r="O100" s="5">
        <v>72.2</v>
      </c>
      <c r="P100" s="5">
        <v>180.6</v>
      </c>
      <c r="Q100" s="5">
        <v>4.3869999999999996</v>
      </c>
      <c r="R100" s="5">
        <v>19</v>
      </c>
      <c r="S100" s="6">
        <v>40584</v>
      </c>
    </row>
    <row r="101" spans="1:19" x14ac:dyDescent="0.2">
      <c r="A101" s="3" t="s">
        <v>21</v>
      </c>
      <c r="B101" s="4" t="s">
        <v>155</v>
      </c>
      <c r="C101" s="5">
        <v>50.241977910000003</v>
      </c>
      <c r="D101" s="10">
        <v>42643</v>
      </c>
      <c r="E101" s="11">
        <v>13499</v>
      </c>
      <c r="F101" s="11">
        <v>8450</v>
      </c>
      <c r="G101" s="12">
        <f t="shared" si="2"/>
        <v>0.62597229424401812</v>
      </c>
      <c r="H101" s="12" t="str">
        <f t="shared" si="3"/>
        <v>POOR</v>
      </c>
      <c r="I101" s="5">
        <v>1.8</v>
      </c>
      <c r="J101" s="5">
        <v>126</v>
      </c>
      <c r="K101" s="5" t="str" cm="1">
        <f t="array" ref="K101">_xlfn.IFS(J101&gt;299,"High HP",J101&gt;99,"Medium HP",J101&lt;100,"Low HP")</f>
        <v>Medium HP</v>
      </c>
      <c r="L101" s="5" t="s">
        <v>55</v>
      </c>
      <c r="M101" s="5">
        <v>30</v>
      </c>
      <c r="N101" s="5">
        <v>99.8</v>
      </c>
      <c r="O101" s="5">
        <v>67.3</v>
      </c>
      <c r="P101" s="5">
        <v>177.5</v>
      </c>
      <c r="Q101" s="5">
        <v>2.593</v>
      </c>
      <c r="R101" s="5">
        <v>13.2</v>
      </c>
      <c r="S101" s="6">
        <v>40786</v>
      </c>
    </row>
    <row r="102" spans="1:19" x14ac:dyDescent="0.2">
      <c r="A102" s="3" t="s">
        <v>21</v>
      </c>
      <c r="B102" s="4" t="s">
        <v>156</v>
      </c>
      <c r="C102" s="5">
        <v>63.313727829999998</v>
      </c>
      <c r="D102" s="10">
        <v>88094</v>
      </c>
      <c r="E102" s="11">
        <v>20390</v>
      </c>
      <c r="F102" s="11">
        <v>11295</v>
      </c>
      <c r="G102" s="12">
        <f t="shared" si="2"/>
        <v>0.55394801373222169</v>
      </c>
      <c r="H102" s="12" t="str">
        <f t="shared" si="3"/>
        <v>POOR</v>
      </c>
      <c r="I102" s="5">
        <v>2.4</v>
      </c>
      <c r="J102" s="5">
        <v>155</v>
      </c>
      <c r="K102" s="5" t="str" cm="1">
        <f t="array" ref="K102">_xlfn.IFS(J102&gt;299,"High HP",J102&gt;99,"Medium HP",J102&lt;100,"Low HP")</f>
        <v>Medium HP</v>
      </c>
      <c r="L102" s="5" t="s">
        <v>55</v>
      </c>
      <c r="M102" s="5">
        <v>25</v>
      </c>
      <c r="N102" s="5">
        <v>103.1</v>
      </c>
      <c r="O102" s="5">
        <v>69.099999999999994</v>
      </c>
      <c r="P102" s="5">
        <v>183.5</v>
      </c>
      <c r="Q102" s="5">
        <v>3.012</v>
      </c>
      <c r="R102" s="5">
        <v>15.9</v>
      </c>
      <c r="S102" s="6">
        <v>40757</v>
      </c>
    </row>
    <row r="103" spans="1:19" x14ac:dyDescent="0.2">
      <c r="A103" s="3" t="s">
        <v>21</v>
      </c>
      <c r="B103" s="4" t="s">
        <v>157</v>
      </c>
      <c r="C103" s="5">
        <v>89.427820310000001</v>
      </c>
      <c r="D103" s="10">
        <v>79853</v>
      </c>
      <c r="E103" s="11">
        <v>26249</v>
      </c>
      <c r="F103" s="11">
        <v>15125</v>
      </c>
      <c r="G103" s="12">
        <f t="shared" si="2"/>
        <v>0.57621242714008147</v>
      </c>
      <c r="H103" s="12" t="str">
        <f t="shared" si="3"/>
        <v>POOR</v>
      </c>
      <c r="I103" s="5">
        <v>3</v>
      </c>
      <c r="J103" s="5">
        <v>222</v>
      </c>
      <c r="K103" s="5" t="str" cm="1">
        <f t="array" ref="K103">_xlfn.IFS(J103&gt;299,"High HP",J103&gt;99,"Medium HP",J103&lt;100,"Low HP")</f>
        <v>Medium HP</v>
      </c>
      <c r="L103" s="5" t="s">
        <v>55</v>
      </c>
      <c r="M103" s="5">
        <v>25</v>
      </c>
      <c r="N103" s="5">
        <v>108.3</v>
      </c>
      <c r="O103" s="5">
        <v>70.3</v>
      </c>
      <c r="P103" s="5">
        <v>190.5</v>
      </c>
      <c r="Q103" s="5">
        <v>3.294</v>
      </c>
      <c r="R103" s="5">
        <v>18.5</v>
      </c>
      <c r="S103" s="6">
        <v>40669</v>
      </c>
    </row>
    <row r="104" spans="1:19" x14ac:dyDescent="0.2">
      <c r="A104" s="3" t="s">
        <v>21</v>
      </c>
      <c r="B104" s="4" t="s">
        <v>158</v>
      </c>
      <c r="C104" s="5">
        <v>71.171664129999996</v>
      </c>
      <c r="D104" s="10">
        <v>27308</v>
      </c>
      <c r="E104" s="11">
        <v>26399</v>
      </c>
      <c r="F104" s="11">
        <v>15380</v>
      </c>
      <c r="G104" s="12">
        <f t="shared" si="2"/>
        <v>0.58259782567521501</v>
      </c>
      <c r="H104" s="12" t="str">
        <f t="shared" si="3"/>
        <v>POOR</v>
      </c>
      <c r="I104" s="5">
        <v>3.3</v>
      </c>
      <c r="J104" s="5">
        <v>170</v>
      </c>
      <c r="K104" s="5" t="str" cm="1">
        <f t="array" ref="K104">_xlfn.IFS(J104&gt;299,"High HP",J104&gt;99,"Medium HP",J104&lt;100,"Low HP")</f>
        <v>Medium HP</v>
      </c>
      <c r="L104" s="5" t="s">
        <v>73</v>
      </c>
      <c r="M104" s="5">
        <v>21</v>
      </c>
      <c r="N104" s="5">
        <v>112.2</v>
      </c>
      <c r="O104" s="5">
        <v>74.900000000000006</v>
      </c>
      <c r="P104" s="5">
        <v>194.8</v>
      </c>
      <c r="Q104" s="5">
        <v>3.9910000000000001</v>
      </c>
      <c r="R104" s="5">
        <v>20</v>
      </c>
      <c r="S104" s="6">
        <v>40609</v>
      </c>
    </row>
    <row r="105" spans="1:19" x14ac:dyDescent="0.2">
      <c r="A105" s="3" t="s">
        <v>21</v>
      </c>
      <c r="B105" s="4" t="s">
        <v>159</v>
      </c>
      <c r="C105" s="5">
        <v>72.290355079999998</v>
      </c>
      <c r="D105" s="10">
        <v>42574</v>
      </c>
      <c r="E105" s="11">
        <v>29299</v>
      </c>
      <c r="F105" s="11">
        <v>17810</v>
      </c>
      <c r="G105" s="12">
        <f t="shared" si="2"/>
        <v>0.60787057578756953</v>
      </c>
      <c r="H105" s="12" t="str">
        <f t="shared" si="3"/>
        <v>POOR</v>
      </c>
      <c r="I105" s="5">
        <v>3.3</v>
      </c>
      <c r="J105" s="5">
        <v>170</v>
      </c>
      <c r="K105" s="5" t="str" cm="1">
        <f t="array" ref="K105">_xlfn.IFS(J105&gt;299,"High HP",J105&gt;99,"Medium HP",J105&lt;100,"Low HP")</f>
        <v>Medium HP</v>
      </c>
      <c r="L105" s="5" t="s">
        <v>73</v>
      </c>
      <c r="M105" s="5">
        <v>19</v>
      </c>
      <c r="N105" s="5">
        <v>106.3</v>
      </c>
      <c r="O105" s="5">
        <v>71.7</v>
      </c>
      <c r="P105" s="5">
        <v>182.6</v>
      </c>
      <c r="Q105" s="5">
        <v>3.9470000000000001</v>
      </c>
      <c r="R105" s="5">
        <v>21</v>
      </c>
      <c r="S105" s="6">
        <v>40811</v>
      </c>
    </row>
    <row r="106" spans="1:19" x14ac:dyDescent="0.2">
      <c r="A106" s="3" t="s">
        <v>21</v>
      </c>
      <c r="B106" s="4" t="s">
        <v>160</v>
      </c>
      <c r="C106" s="5">
        <v>69.78294434</v>
      </c>
      <c r="D106" s="10">
        <v>54158</v>
      </c>
      <c r="E106" s="11">
        <v>22799</v>
      </c>
      <c r="F106" s="11">
        <v>13093</v>
      </c>
      <c r="G106" s="12">
        <f t="shared" si="2"/>
        <v>0.57427957366551163</v>
      </c>
      <c r="H106" s="12" t="str">
        <f t="shared" si="3"/>
        <v>POOR</v>
      </c>
      <c r="I106" s="5">
        <v>3.3</v>
      </c>
      <c r="J106" s="5">
        <v>170</v>
      </c>
      <c r="K106" s="5" t="str" cm="1">
        <f t="array" ref="K106">_xlfn.IFS(J106&gt;299,"High HP",J106&gt;99,"Medium HP",J106&lt;100,"Low HP")</f>
        <v>Medium HP</v>
      </c>
      <c r="L106" s="5" t="s">
        <v>73</v>
      </c>
      <c r="M106" s="5">
        <v>18</v>
      </c>
      <c r="N106" s="5">
        <v>104.3</v>
      </c>
      <c r="O106" s="5">
        <v>70.400000000000006</v>
      </c>
      <c r="P106" s="5">
        <v>178</v>
      </c>
      <c r="Q106" s="5">
        <v>3.8210000000000002</v>
      </c>
      <c r="R106" s="5">
        <v>19.399999999999999</v>
      </c>
      <c r="S106" s="6">
        <v>40567</v>
      </c>
    </row>
    <row r="107" spans="1:19" x14ac:dyDescent="0.2">
      <c r="A107" s="3" t="s">
        <v>21</v>
      </c>
      <c r="B107" s="4" t="s">
        <v>161</v>
      </c>
      <c r="C107" s="5">
        <v>67.889270589999995</v>
      </c>
      <c r="D107" s="10">
        <v>65004.999999999993</v>
      </c>
      <c r="E107" s="11">
        <v>17890</v>
      </c>
      <c r="F107" s="11">
        <v>10670</v>
      </c>
      <c r="G107" s="12">
        <f t="shared" si="2"/>
        <v>0.59642258244829516</v>
      </c>
      <c r="H107" s="12" t="str">
        <f t="shared" si="3"/>
        <v>POOR</v>
      </c>
      <c r="I107" s="5">
        <v>3.3</v>
      </c>
      <c r="J107" s="5">
        <v>170</v>
      </c>
      <c r="K107" s="5" t="str" cm="1">
        <f t="array" ref="K107">_xlfn.IFS(J107&gt;299,"High HP",J107&gt;99,"Medium HP",J107&lt;100,"Low HP")</f>
        <v>Medium HP</v>
      </c>
      <c r="L107" s="5" t="s">
        <v>73</v>
      </c>
      <c r="M107" s="5">
        <v>18</v>
      </c>
      <c r="N107" s="5">
        <v>116.1</v>
      </c>
      <c r="O107" s="5">
        <v>66.5</v>
      </c>
      <c r="P107" s="5">
        <v>196.1</v>
      </c>
      <c r="Q107" s="5">
        <v>3.2170000000000001</v>
      </c>
      <c r="R107" s="5">
        <v>19.399999999999999</v>
      </c>
      <c r="S107" s="6">
        <v>40782</v>
      </c>
    </row>
    <row r="108" spans="1:19" x14ac:dyDescent="0.2">
      <c r="A108" s="3" t="s">
        <v>22</v>
      </c>
      <c r="B108" s="4" t="s">
        <v>162</v>
      </c>
      <c r="C108" s="5">
        <v>60.861611549999999</v>
      </c>
      <c r="D108" s="10">
        <v>1112</v>
      </c>
      <c r="E108" s="11">
        <v>18145</v>
      </c>
      <c r="F108" s="11">
        <v>11240</v>
      </c>
      <c r="G108" s="12">
        <f t="shared" si="2"/>
        <v>0.61945439515017908</v>
      </c>
      <c r="H108" s="12" t="str">
        <f t="shared" si="3"/>
        <v>POOR</v>
      </c>
      <c r="I108" s="5">
        <v>3.1</v>
      </c>
      <c r="J108" s="5">
        <v>150</v>
      </c>
      <c r="K108" s="5" t="str" cm="1">
        <f t="array" ref="K108">_xlfn.IFS(J108&gt;299,"High HP",J108&gt;99,"Medium HP",J108&lt;100,"Low HP")</f>
        <v>Medium HP</v>
      </c>
      <c r="L108" s="5" t="s">
        <v>55</v>
      </c>
      <c r="M108" s="5">
        <v>25</v>
      </c>
      <c r="N108" s="5">
        <v>107</v>
      </c>
      <c r="O108" s="5">
        <v>69.400000000000006</v>
      </c>
      <c r="P108" s="5">
        <v>192</v>
      </c>
      <c r="Q108" s="5">
        <v>3.1019999999999999</v>
      </c>
      <c r="R108" s="5">
        <v>15.2</v>
      </c>
      <c r="S108" s="6">
        <v>40694</v>
      </c>
    </row>
    <row r="109" spans="1:19" x14ac:dyDescent="0.2">
      <c r="A109" s="3" t="s">
        <v>22</v>
      </c>
      <c r="B109" s="4" t="s">
        <v>163</v>
      </c>
      <c r="C109" s="5">
        <v>86.272522910000006</v>
      </c>
      <c r="D109" s="10">
        <v>38554</v>
      </c>
      <c r="E109" s="11">
        <v>24150</v>
      </c>
      <c r="F109" s="11">
        <v>17100</v>
      </c>
      <c r="G109" s="12">
        <f t="shared" si="2"/>
        <v>0.70807453416149069</v>
      </c>
      <c r="H109" s="12" t="str">
        <f t="shared" si="3"/>
        <v>GOOD</v>
      </c>
      <c r="I109" s="5">
        <v>3.5</v>
      </c>
      <c r="J109" s="5">
        <v>215</v>
      </c>
      <c r="K109" s="5" t="str" cm="1">
        <f t="array" ref="K109">_xlfn.IFS(J109&gt;299,"High HP",J109&gt;99,"Medium HP",J109&lt;100,"Low HP")</f>
        <v>Medium HP</v>
      </c>
      <c r="L109" s="5" t="s">
        <v>55</v>
      </c>
      <c r="M109" s="5">
        <v>23</v>
      </c>
      <c r="N109" s="5">
        <v>109</v>
      </c>
      <c r="O109" s="5">
        <v>73.599999999999994</v>
      </c>
      <c r="P109" s="5">
        <v>195.9</v>
      </c>
      <c r="Q109" s="5">
        <v>3.4550000000000001</v>
      </c>
      <c r="R109" s="5">
        <v>18</v>
      </c>
      <c r="S109" s="6">
        <v>40634</v>
      </c>
    </row>
    <row r="110" spans="1:19" x14ac:dyDescent="0.2">
      <c r="A110" s="3" t="s">
        <v>22</v>
      </c>
      <c r="B110" s="4" t="s">
        <v>164</v>
      </c>
      <c r="C110" s="5">
        <v>60.727446929999999</v>
      </c>
      <c r="D110" s="10">
        <v>80255</v>
      </c>
      <c r="E110" s="11">
        <v>18270</v>
      </c>
      <c r="F110" s="11">
        <v>11459</v>
      </c>
      <c r="G110" s="12">
        <f t="shared" si="2"/>
        <v>0.62720306513409962</v>
      </c>
      <c r="H110" s="12" t="str">
        <f t="shared" si="3"/>
        <v>POOR</v>
      </c>
      <c r="I110" s="5">
        <v>2.4</v>
      </c>
      <c r="J110" s="5">
        <v>150</v>
      </c>
      <c r="K110" s="5" t="str" cm="1">
        <f t="array" ref="K110">_xlfn.IFS(J110&gt;299,"High HP",J110&gt;99,"Medium HP",J110&lt;100,"Low HP")</f>
        <v>Medium HP</v>
      </c>
      <c r="L110" s="5" t="s">
        <v>55</v>
      </c>
      <c r="M110" s="5">
        <v>27</v>
      </c>
      <c r="N110" s="5">
        <v>107</v>
      </c>
      <c r="O110" s="5">
        <v>70.099999999999994</v>
      </c>
      <c r="P110" s="5">
        <v>186.7</v>
      </c>
      <c r="Q110" s="5">
        <v>2.9580000000000002</v>
      </c>
      <c r="R110" s="5">
        <v>15</v>
      </c>
      <c r="S110" s="6">
        <v>40106</v>
      </c>
    </row>
    <row r="111" spans="1:19" x14ac:dyDescent="0.2">
      <c r="A111" s="3" t="s">
        <v>22</v>
      </c>
      <c r="B111" s="4" t="s">
        <v>165</v>
      </c>
      <c r="C111" s="5">
        <v>103.4416926</v>
      </c>
      <c r="D111" s="10">
        <v>14690</v>
      </c>
      <c r="E111" s="11">
        <v>36229</v>
      </c>
      <c r="F111" s="11">
        <v>19890</v>
      </c>
      <c r="G111" s="12">
        <f t="shared" si="2"/>
        <v>0.54900770101300067</v>
      </c>
      <c r="H111" s="12" t="str">
        <f t="shared" si="3"/>
        <v>POOR</v>
      </c>
      <c r="I111" s="5">
        <v>4</v>
      </c>
      <c r="J111" s="5">
        <v>250</v>
      </c>
      <c r="K111" s="5" t="str" cm="1">
        <f t="array" ref="K111">_xlfn.IFS(J111&gt;299,"High HP",J111&gt;99,"Medium HP",J111&lt;100,"Low HP")</f>
        <v>Medium HP</v>
      </c>
      <c r="L111" s="5" t="s">
        <v>55</v>
      </c>
      <c r="M111" s="5">
        <v>22</v>
      </c>
      <c r="N111" s="5">
        <v>113.8</v>
      </c>
      <c r="O111" s="5">
        <v>74.400000000000006</v>
      </c>
      <c r="P111" s="5">
        <v>205.4</v>
      </c>
      <c r="Q111" s="5">
        <v>3.9670000000000001</v>
      </c>
      <c r="R111" s="5">
        <v>18.5</v>
      </c>
      <c r="S111" s="6">
        <v>40592</v>
      </c>
    </row>
    <row r="112" spans="1:19" x14ac:dyDescent="0.2">
      <c r="A112" s="3" t="s">
        <v>22</v>
      </c>
      <c r="B112" s="4" t="s">
        <v>166</v>
      </c>
      <c r="C112" s="5">
        <v>80.511672590000003</v>
      </c>
      <c r="D112" s="10">
        <v>20017</v>
      </c>
      <c r="E112" s="11">
        <v>31598</v>
      </c>
      <c r="F112" s="11">
        <v>19925</v>
      </c>
      <c r="G112" s="12">
        <f t="shared" si="2"/>
        <v>0.63057788467624531</v>
      </c>
      <c r="H112" s="12" t="str">
        <f t="shared" si="3"/>
        <v>POOR</v>
      </c>
      <c r="I112" s="5">
        <v>4.3</v>
      </c>
      <c r="J112" s="5">
        <v>190</v>
      </c>
      <c r="K112" s="5" t="str" cm="1">
        <f t="array" ref="K112">_xlfn.IFS(J112&gt;299,"High HP",J112&gt;99,"Medium HP",J112&lt;100,"Low HP")</f>
        <v>Medium HP</v>
      </c>
      <c r="L112" s="5" t="s">
        <v>73</v>
      </c>
      <c r="M112" s="5">
        <v>19</v>
      </c>
      <c r="N112" s="5">
        <v>107</v>
      </c>
      <c r="O112" s="5">
        <v>67.8</v>
      </c>
      <c r="P112" s="5">
        <v>181.2</v>
      </c>
      <c r="Q112" s="5">
        <v>4.0679999999999996</v>
      </c>
      <c r="R112" s="5">
        <v>17.5</v>
      </c>
      <c r="S112" s="6">
        <v>40807</v>
      </c>
    </row>
    <row r="113" spans="1:19" x14ac:dyDescent="0.2">
      <c r="A113" s="3" t="s">
        <v>22</v>
      </c>
      <c r="B113" s="4" t="s">
        <v>167</v>
      </c>
      <c r="C113" s="5">
        <v>76.096570420000006</v>
      </c>
      <c r="D113" s="10">
        <v>24361</v>
      </c>
      <c r="E113" s="11">
        <v>25345</v>
      </c>
      <c r="F113" s="11">
        <v>15240</v>
      </c>
      <c r="G113" s="12">
        <f t="shared" si="2"/>
        <v>0.60130203195896625</v>
      </c>
      <c r="H113" s="12" t="str">
        <f t="shared" si="3"/>
        <v>POOR</v>
      </c>
      <c r="I113" s="5">
        <v>3.4</v>
      </c>
      <c r="J113" s="5">
        <v>185</v>
      </c>
      <c r="K113" s="5" t="str" cm="1">
        <f t="array" ref="K113">_xlfn.IFS(J113&gt;299,"High HP",J113&gt;99,"Medium HP",J113&lt;100,"Low HP")</f>
        <v>Medium HP</v>
      </c>
      <c r="L113" s="5" t="s">
        <v>73</v>
      </c>
      <c r="M113" s="5">
        <v>22</v>
      </c>
      <c r="N113" s="5">
        <v>120</v>
      </c>
      <c r="O113" s="5">
        <v>72.2</v>
      </c>
      <c r="P113" s="5">
        <v>201.4</v>
      </c>
      <c r="Q113" s="5">
        <v>3.948</v>
      </c>
      <c r="R113" s="5">
        <v>25</v>
      </c>
      <c r="S113" s="6">
        <v>40719</v>
      </c>
    </row>
    <row r="114" spans="1:19" x14ac:dyDescent="0.2">
      <c r="A114" s="3" t="s">
        <v>23</v>
      </c>
      <c r="B114" s="4" t="s">
        <v>89</v>
      </c>
      <c r="C114" s="5">
        <v>52.084898750000001</v>
      </c>
      <c r="D114" s="10">
        <v>32734</v>
      </c>
      <c r="E114" s="11">
        <v>12640</v>
      </c>
      <c r="F114" s="11">
        <v>7750</v>
      </c>
      <c r="G114" s="12">
        <f t="shared" si="2"/>
        <v>0.61313291139240511</v>
      </c>
      <c r="H114" s="12" t="str">
        <f t="shared" si="3"/>
        <v>POOR</v>
      </c>
      <c r="I114" s="5">
        <v>2</v>
      </c>
      <c r="J114" s="5">
        <v>132</v>
      </c>
      <c r="K114" s="5" t="str" cm="1">
        <f t="array" ref="K114">_xlfn.IFS(J114&gt;299,"High HP",J114&gt;99,"Medium HP",J114&lt;100,"Low HP")</f>
        <v>Medium HP</v>
      </c>
      <c r="L114" s="5" t="s">
        <v>55</v>
      </c>
      <c r="M114" s="5">
        <v>29</v>
      </c>
      <c r="N114" s="5">
        <v>105</v>
      </c>
      <c r="O114" s="5">
        <v>74.400000000000006</v>
      </c>
      <c r="P114" s="5">
        <v>174.4</v>
      </c>
      <c r="Q114" s="5">
        <v>2.5590000000000002</v>
      </c>
      <c r="R114" s="5">
        <v>12.5</v>
      </c>
      <c r="S114" s="6">
        <v>40659</v>
      </c>
    </row>
    <row r="115" spans="1:19" x14ac:dyDescent="0.2">
      <c r="A115" s="3" t="s">
        <v>23</v>
      </c>
      <c r="B115" s="4" t="s">
        <v>168</v>
      </c>
      <c r="C115" s="5">
        <v>53.411897670000002</v>
      </c>
      <c r="D115" s="10">
        <v>5240</v>
      </c>
      <c r="E115" s="11">
        <v>16079.999999999998</v>
      </c>
      <c r="F115" s="11">
        <v>9800</v>
      </c>
      <c r="G115" s="12">
        <f t="shared" si="2"/>
        <v>0.60945273631840802</v>
      </c>
      <c r="H115" s="12" t="str">
        <f t="shared" si="3"/>
        <v>POOR</v>
      </c>
      <c r="I115" s="5">
        <v>2</v>
      </c>
      <c r="J115" s="5">
        <v>132</v>
      </c>
      <c r="K115" s="5" t="str" cm="1">
        <f t="array" ref="K115">_xlfn.IFS(J115&gt;299,"High HP",J115&gt;99,"Medium HP",J115&lt;100,"Low HP")</f>
        <v>Medium HP</v>
      </c>
      <c r="L115" s="5" t="s">
        <v>55</v>
      </c>
      <c r="M115" s="5">
        <v>27</v>
      </c>
      <c r="N115" s="5">
        <v>108</v>
      </c>
      <c r="O115" s="5">
        <v>71</v>
      </c>
      <c r="P115" s="5">
        <v>186.3</v>
      </c>
      <c r="Q115" s="5">
        <v>2.9420000000000002</v>
      </c>
      <c r="R115" s="5">
        <v>16</v>
      </c>
      <c r="S115" s="6">
        <v>40861</v>
      </c>
    </row>
    <row r="116" spans="1:19" x14ac:dyDescent="0.2">
      <c r="A116" s="3" t="s">
        <v>23</v>
      </c>
      <c r="B116" s="4" t="s">
        <v>169</v>
      </c>
      <c r="C116" s="5">
        <v>60.951185119999998</v>
      </c>
      <c r="D116" s="10">
        <v>24155</v>
      </c>
      <c r="E116" s="11">
        <v>18850</v>
      </c>
      <c r="F116" s="11">
        <v>12025</v>
      </c>
      <c r="G116" s="12">
        <f t="shared" si="2"/>
        <v>0.63793103448275867</v>
      </c>
      <c r="H116" s="12" t="str">
        <f t="shared" si="3"/>
        <v>POOR</v>
      </c>
      <c r="I116" s="5">
        <v>2.4</v>
      </c>
      <c r="J116" s="5">
        <v>150</v>
      </c>
      <c r="K116" s="5" t="str" cm="1">
        <f t="array" ref="K116">_xlfn.IFS(J116&gt;299,"High HP",J116&gt;99,"Medium HP",J116&lt;100,"Low HP")</f>
        <v>Medium HP</v>
      </c>
      <c r="L116" s="5" t="s">
        <v>73</v>
      </c>
      <c r="M116" s="5">
        <v>24</v>
      </c>
      <c r="N116" s="5">
        <v>113.3</v>
      </c>
      <c r="O116" s="5">
        <v>76.8</v>
      </c>
      <c r="P116" s="5">
        <v>186.3</v>
      </c>
      <c r="Q116" s="5">
        <v>3.528</v>
      </c>
      <c r="R116" s="5">
        <v>20</v>
      </c>
      <c r="S116" s="6">
        <v>40657</v>
      </c>
    </row>
    <row r="117" spans="1:19" x14ac:dyDescent="0.2">
      <c r="A117" s="3" t="s">
        <v>23</v>
      </c>
      <c r="B117" s="4" t="s">
        <v>170</v>
      </c>
      <c r="C117" s="5">
        <v>106.98445630000001</v>
      </c>
      <c r="D117" s="10">
        <v>1872</v>
      </c>
      <c r="E117" s="11">
        <v>43000</v>
      </c>
      <c r="F117" s="11">
        <v>30434</v>
      </c>
      <c r="G117" s="12">
        <f t="shared" si="2"/>
        <v>0.70776744186046514</v>
      </c>
      <c r="H117" s="12" t="str">
        <f t="shared" si="3"/>
        <v>GOOD</v>
      </c>
      <c r="I117" s="5">
        <v>3.5</v>
      </c>
      <c r="J117" s="5">
        <v>253</v>
      </c>
      <c r="K117" s="5" t="str" cm="1">
        <f t="array" ref="K117">_xlfn.IFS(J117&gt;299,"High HP",J117&gt;99,"Medium HP",J117&lt;100,"Low HP")</f>
        <v>Medium HP</v>
      </c>
      <c r="L117" s="5" t="s">
        <v>55</v>
      </c>
      <c r="M117" s="5">
        <v>21</v>
      </c>
      <c r="N117" s="5">
        <v>113.3</v>
      </c>
      <c r="O117" s="5">
        <v>76.3</v>
      </c>
      <c r="P117" s="5">
        <v>165.4</v>
      </c>
      <c r="Q117" s="5">
        <v>2.85</v>
      </c>
      <c r="R117" s="5">
        <v>12</v>
      </c>
      <c r="S117" s="6">
        <v>41087</v>
      </c>
    </row>
    <row r="118" spans="1:19" x14ac:dyDescent="0.2">
      <c r="A118" s="3" t="s">
        <v>24</v>
      </c>
      <c r="B118" s="4" t="s">
        <v>171</v>
      </c>
      <c r="C118" s="5">
        <v>62.015870300000003</v>
      </c>
      <c r="D118" s="10">
        <v>51645</v>
      </c>
      <c r="E118" s="11">
        <v>21610</v>
      </c>
      <c r="F118" s="11">
        <v>13790</v>
      </c>
      <c r="G118" s="12">
        <f t="shared" si="2"/>
        <v>0.6381304951411384</v>
      </c>
      <c r="H118" s="12" t="str">
        <f t="shared" si="3"/>
        <v>POOR</v>
      </c>
      <c r="I118" s="5">
        <v>2.4</v>
      </c>
      <c r="J118" s="5">
        <v>150</v>
      </c>
      <c r="K118" s="5" t="str" cm="1">
        <f t="array" ref="K118">_xlfn.IFS(J118&gt;299,"High HP",J118&gt;99,"Medium HP",J118&lt;100,"Low HP")</f>
        <v>Medium HP</v>
      </c>
      <c r="L118" s="5" t="s">
        <v>55</v>
      </c>
      <c r="M118" s="5">
        <v>27</v>
      </c>
      <c r="N118" s="5">
        <v>104.1</v>
      </c>
      <c r="O118" s="5">
        <v>68.400000000000006</v>
      </c>
      <c r="P118" s="5">
        <v>181.9</v>
      </c>
      <c r="Q118" s="5">
        <v>2.9060000000000001</v>
      </c>
      <c r="R118" s="5">
        <v>15</v>
      </c>
      <c r="S118" s="6">
        <v>40933</v>
      </c>
    </row>
    <row r="119" spans="1:19" x14ac:dyDescent="0.2">
      <c r="A119" s="3" t="s">
        <v>24</v>
      </c>
      <c r="B119" s="4" t="s">
        <v>172</v>
      </c>
      <c r="C119" s="5">
        <v>70.389737260000004</v>
      </c>
      <c r="D119" s="10">
        <v>131097</v>
      </c>
      <c r="E119" s="11">
        <v>19720</v>
      </c>
      <c r="F119" s="11">
        <v>10290</v>
      </c>
      <c r="G119" s="12">
        <f t="shared" si="2"/>
        <v>0.52180527383367137</v>
      </c>
      <c r="H119" s="12" t="str">
        <f t="shared" si="3"/>
        <v>POOR</v>
      </c>
      <c r="I119" s="5">
        <v>3.4</v>
      </c>
      <c r="J119" s="5">
        <v>175</v>
      </c>
      <c r="K119" s="5" t="str" cm="1">
        <f t="array" ref="K119">_xlfn.IFS(J119&gt;299,"High HP",J119&gt;99,"Medium HP",J119&lt;100,"Low HP")</f>
        <v>Medium HP</v>
      </c>
      <c r="L119" s="5" t="s">
        <v>55</v>
      </c>
      <c r="M119" s="5">
        <v>25</v>
      </c>
      <c r="N119" s="5">
        <v>107</v>
      </c>
      <c r="O119" s="5">
        <v>70.400000000000006</v>
      </c>
      <c r="P119" s="5">
        <v>186.3</v>
      </c>
      <c r="Q119" s="5">
        <v>3.0910000000000002</v>
      </c>
      <c r="R119" s="5">
        <v>15.2</v>
      </c>
      <c r="S119" s="6">
        <v>41239</v>
      </c>
    </row>
    <row r="120" spans="1:19" x14ac:dyDescent="0.2">
      <c r="A120" s="3" t="s">
        <v>24</v>
      </c>
      <c r="B120" s="4" t="s">
        <v>173</v>
      </c>
      <c r="C120" s="5">
        <v>81.492726160000004</v>
      </c>
      <c r="D120" s="10">
        <v>19911</v>
      </c>
      <c r="E120" s="11">
        <v>25310</v>
      </c>
      <c r="F120" s="11">
        <v>17805</v>
      </c>
      <c r="G120" s="12">
        <f t="shared" si="2"/>
        <v>0.70347688660608454</v>
      </c>
      <c r="H120" s="12" t="str">
        <f t="shared" si="3"/>
        <v>GOOD</v>
      </c>
      <c r="I120" s="5">
        <v>3.8</v>
      </c>
      <c r="J120" s="5">
        <v>200</v>
      </c>
      <c r="K120" s="5" t="str" cm="1">
        <f t="array" ref="K120">_xlfn.IFS(J120&gt;299,"High HP",J120&gt;99,"Medium HP",J120&lt;100,"Low HP")</f>
        <v>Medium HP</v>
      </c>
      <c r="L120" s="5" t="s">
        <v>55</v>
      </c>
      <c r="M120" s="5">
        <v>25</v>
      </c>
      <c r="N120" s="5">
        <v>101.1</v>
      </c>
      <c r="O120" s="5">
        <v>74.5</v>
      </c>
      <c r="P120" s="5">
        <v>193.4</v>
      </c>
      <c r="Q120" s="5">
        <v>3.492</v>
      </c>
      <c r="R120" s="5">
        <v>16.8</v>
      </c>
      <c r="S120" s="6">
        <v>41076</v>
      </c>
    </row>
    <row r="121" spans="1:19" x14ac:dyDescent="0.2">
      <c r="A121" s="3" t="s">
        <v>24</v>
      </c>
      <c r="B121" s="4" t="s">
        <v>174</v>
      </c>
      <c r="C121" s="5">
        <v>78.318168130000004</v>
      </c>
      <c r="D121" s="10">
        <v>92364</v>
      </c>
      <c r="E121" s="11">
        <v>21665</v>
      </c>
      <c r="F121" s="11">
        <v>14010</v>
      </c>
      <c r="G121" s="12">
        <f t="shared" si="2"/>
        <v>0.6466651280867759</v>
      </c>
      <c r="H121" s="12" t="str">
        <f t="shared" si="3"/>
        <v>POOR</v>
      </c>
      <c r="I121" s="5">
        <v>3.8</v>
      </c>
      <c r="J121" s="5">
        <v>195</v>
      </c>
      <c r="K121" s="5" t="str" cm="1">
        <f t="array" ref="K121">_xlfn.IFS(J121&gt;299,"High HP",J121&gt;99,"Medium HP",J121&lt;100,"Low HP")</f>
        <v>Medium HP</v>
      </c>
      <c r="L121" s="5" t="s">
        <v>55</v>
      </c>
      <c r="M121" s="5">
        <v>25</v>
      </c>
      <c r="N121" s="5">
        <v>110.5</v>
      </c>
      <c r="O121" s="5">
        <v>72.7</v>
      </c>
      <c r="P121" s="5">
        <v>196.5</v>
      </c>
      <c r="Q121" s="5">
        <v>3.3959999999999999</v>
      </c>
      <c r="R121" s="5">
        <v>18</v>
      </c>
      <c r="S121" s="6">
        <v>41197</v>
      </c>
    </row>
    <row r="122" spans="1:19" x14ac:dyDescent="0.2">
      <c r="A122" s="3" t="s">
        <v>24</v>
      </c>
      <c r="B122" s="4" t="s">
        <v>175</v>
      </c>
      <c r="C122" s="5">
        <v>82.661355599999993</v>
      </c>
      <c r="D122" s="10">
        <v>35945</v>
      </c>
      <c r="E122" s="11">
        <v>23755</v>
      </c>
      <c r="F122" s="11">
        <v>13225</v>
      </c>
      <c r="G122" s="12">
        <f t="shared" si="2"/>
        <v>0.55672490002104824</v>
      </c>
      <c r="H122" s="12" t="str">
        <f t="shared" si="3"/>
        <v>POOR</v>
      </c>
      <c r="I122" s="5">
        <v>3.8</v>
      </c>
      <c r="J122" s="5">
        <v>205</v>
      </c>
      <c r="K122" s="5" t="str" cm="1">
        <f t="array" ref="K122">_xlfn.IFS(J122&gt;299,"High HP",J122&gt;99,"Medium HP",J122&lt;100,"Low HP")</f>
        <v>Medium HP</v>
      </c>
      <c r="L122" s="5" t="s">
        <v>55</v>
      </c>
      <c r="M122" s="5">
        <v>24</v>
      </c>
      <c r="N122" s="5">
        <v>112.2</v>
      </c>
      <c r="O122" s="5">
        <v>72.599999999999994</v>
      </c>
      <c r="P122" s="5">
        <v>202.5</v>
      </c>
      <c r="Q122" s="5">
        <v>3.59</v>
      </c>
      <c r="R122" s="5">
        <v>17.5</v>
      </c>
      <c r="S122" s="6">
        <v>40681</v>
      </c>
    </row>
    <row r="123" spans="1:19" x14ac:dyDescent="0.2">
      <c r="A123" s="3" t="s">
        <v>24</v>
      </c>
      <c r="B123" s="4" t="s">
        <v>176</v>
      </c>
      <c r="C123" s="5">
        <v>76.208439519999999</v>
      </c>
      <c r="D123" s="10">
        <v>39572</v>
      </c>
      <c r="E123" s="11">
        <v>25635</v>
      </c>
      <c r="F123" s="11">
        <v>14215</v>
      </c>
      <c r="G123" s="12">
        <f t="shared" si="2"/>
        <v>0.55451531109810803</v>
      </c>
      <c r="H123" s="12" t="str">
        <f t="shared" si="3"/>
        <v>POOR</v>
      </c>
      <c r="I123" s="5">
        <v>3.4</v>
      </c>
      <c r="J123" s="5">
        <v>185</v>
      </c>
      <c r="K123" s="5" t="str" cm="1">
        <f t="array" ref="K123">_xlfn.IFS(J123&gt;299,"High HP",J123&gt;99,"Medium HP",J123&lt;100,"Low HP")</f>
        <v>Medium HP</v>
      </c>
      <c r="L123" s="5" t="s">
        <v>73</v>
      </c>
      <c r="M123" s="5">
        <v>23</v>
      </c>
      <c r="N123" s="5">
        <v>120</v>
      </c>
      <c r="O123" s="5">
        <v>72.7</v>
      </c>
      <c r="P123" s="5">
        <v>201.3</v>
      </c>
      <c r="Q123" s="5">
        <v>3.9420000000000002</v>
      </c>
      <c r="R123" s="5">
        <v>25</v>
      </c>
      <c r="S123" s="6">
        <v>41112</v>
      </c>
    </row>
    <row r="124" spans="1:19" x14ac:dyDescent="0.2">
      <c r="A124" s="3" t="s">
        <v>25</v>
      </c>
      <c r="B124" s="4" t="s">
        <v>177</v>
      </c>
      <c r="C124" s="5">
        <v>93.437330700000004</v>
      </c>
      <c r="D124" s="10">
        <v>8982</v>
      </c>
      <c r="E124" s="11">
        <v>41430</v>
      </c>
      <c r="F124" s="11">
        <v>41250</v>
      </c>
      <c r="G124" s="12">
        <f t="shared" si="2"/>
        <v>0.99565532223026787</v>
      </c>
      <c r="H124" s="12" t="str">
        <f t="shared" si="3"/>
        <v>GOOD</v>
      </c>
      <c r="I124" s="5">
        <v>2.7</v>
      </c>
      <c r="J124" s="5">
        <v>217</v>
      </c>
      <c r="K124" s="5" t="str" cm="1">
        <f t="array" ref="K124">_xlfn.IFS(J124&gt;299,"High HP",J124&gt;99,"Medium HP",J124&lt;100,"Low HP")</f>
        <v>Medium HP</v>
      </c>
      <c r="L124" s="5" t="s">
        <v>55</v>
      </c>
      <c r="M124" s="5">
        <v>22</v>
      </c>
      <c r="N124" s="5">
        <v>95.2</v>
      </c>
      <c r="O124" s="5">
        <v>70.099999999999994</v>
      </c>
      <c r="P124" s="5">
        <v>171</v>
      </c>
      <c r="Q124" s="5">
        <v>2.778</v>
      </c>
      <c r="R124" s="5">
        <v>17</v>
      </c>
      <c r="S124" s="6">
        <v>40958</v>
      </c>
    </row>
    <row r="125" spans="1:19" x14ac:dyDescent="0.2">
      <c r="A125" s="3" t="s">
        <v>25</v>
      </c>
      <c r="B125" s="4" t="s">
        <v>178</v>
      </c>
      <c r="C125" s="5">
        <v>134.3909754</v>
      </c>
      <c r="D125" s="10">
        <v>1280</v>
      </c>
      <c r="E125" s="11">
        <v>71020</v>
      </c>
      <c r="F125" s="11">
        <v>60625</v>
      </c>
      <c r="G125" s="12">
        <f t="shared" si="2"/>
        <v>0.85363277949873273</v>
      </c>
      <c r="H125" s="12" t="str">
        <f t="shared" si="3"/>
        <v>GOOD</v>
      </c>
      <c r="I125" s="5">
        <v>3.4</v>
      </c>
      <c r="J125" s="5">
        <v>300</v>
      </c>
      <c r="K125" s="5" t="str" cm="1">
        <f t="array" ref="K125">_xlfn.IFS(J125&gt;299,"High HP",J125&gt;99,"Medium HP",J125&lt;100,"Low HP")</f>
        <v>High HP</v>
      </c>
      <c r="L125" s="5" t="s">
        <v>55</v>
      </c>
      <c r="M125" s="5">
        <v>21</v>
      </c>
      <c r="N125" s="5">
        <v>92.6</v>
      </c>
      <c r="O125" s="5">
        <v>69.5</v>
      </c>
      <c r="P125" s="5">
        <v>174.5</v>
      </c>
      <c r="Q125" s="5">
        <v>3.032</v>
      </c>
      <c r="R125" s="5">
        <v>17</v>
      </c>
      <c r="S125" s="6">
        <v>41264</v>
      </c>
    </row>
    <row r="126" spans="1:19" x14ac:dyDescent="0.2">
      <c r="A126" s="3" t="s">
        <v>25</v>
      </c>
      <c r="B126" s="4" t="s">
        <v>179</v>
      </c>
      <c r="C126" s="5">
        <v>135.91470960000001</v>
      </c>
      <c r="D126" s="10">
        <v>1866</v>
      </c>
      <c r="E126" s="11">
        <v>74970</v>
      </c>
      <c r="F126" s="11">
        <v>67550</v>
      </c>
      <c r="G126" s="12">
        <f t="shared" si="2"/>
        <v>0.90102707749766575</v>
      </c>
      <c r="H126" s="12" t="str">
        <f t="shared" si="3"/>
        <v>GOOD</v>
      </c>
      <c r="I126" s="5">
        <v>3.4</v>
      </c>
      <c r="J126" s="5">
        <v>300</v>
      </c>
      <c r="K126" s="5" t="str" cm="1">
        <f t="array" ref="K126">_xlfn.IFS(J126&gt;299,"High HP",J126&gt;99,"Medium HP",J126&lt;100,"Low HP")</f>
        <v>High HP</v>
      </c>
      <c r="L126" s="5" t="s">
        <v>55</v>
      </c>
      <c r="M126" s="5">
        <v>23</v>
      </c>
      <c r="N126" s="5">
        <v>92.6</v>
      </c>
      <c r="O126" s="5">
        <v>69.5</v>
      </c>
      <c r="P126" s="5">
        <v>174.5</v>
      </c>
      <c r="Q126" s="5">
        <v>3.0750000000000002</v>
      </c>
      <c r="R126" s="5">
        <v>17</v>
      </c>
      <c r="S126" s="6">
        <v>40735</v>
      </c>
    </row>
    <row r="127" spans="1:19" x14ac:dyDescent="0.2">
      <c r="A127" s="3" t="s">
        <v>26</v>
      </c>
      <c r="B127" s="7" t="s">
        <v>180</v>
      </c>
      <c r="C127" s="5">
        <v>73.503778190000006</v>
      </c>
      <c r="D127" s="10">
        <v>9191</v>
      </c>
      <c r="E127" s="11">
        <v>33120</v>
      </c>
      <c r="F127" s="11">
        <v>22789</v>
      </c>
      <c r="G127" s="12">
        <f t="shared" si="2"/>
        <v>0.68807367149758458</v>
      </c>
      <c r="H127" s="12" t="str">
        <f t="shared" si="3"/>
        <v>POOR</v>
      </c>
      <c r="I127" s="5">
        <v>2.2999999999999998</v>
      </c>
      <c r="J127" s="5">
        <v>170</v>
      </c>
      <c r="K127" s="5" t="str" cm="1">
        <f t="array" ref="K127">_xlfn.IFS(J127&gt;299,"High HP",J127&gt;99,"Medium HP",J127&lt;100,"Low HP")</f>
        <v>Medium HP</v>
      </c>
      <c r="L127" s="5" t="s">
        <v>55</v>
      </c>
      <c r="M127" s="5">
        <v>23</v>
      </c>
      <c r="N127" s="5">
        <v>106.4</v>
      </c>
      <c r="O127" s="5">
        <v>70.599999999999994</v>
      </c>
      <c r="P127" s="5">
        <v>189.2</v>
      </c>
      <c r="Q127" s="5">
        <v>3.28</v>
      </c>
      <c r="R127" s="5">
        <v>18.5</v>
      </c>
      <c r="S127" s="6">
        <v>41222</v>
      </c>
    </row>
    <row r="128" spans="1:19" x14ac:dyDescent="0.2">
      <c r="A128" s="3" t="s">
        <v>26</v>
      </c>
      <c r="B128" s="7" t="s">
        <v>181</v>
      </c>
      <c r="C128" s="5">
        <v>76.02304771</v>
      </c>
      <c r="D128" s="10">
        <v>12115</v>
      </c>
      <c r="E128" s="11">
        <v>26100</v>
      </c>
      <c r="F128" s="11">
        <v>18255</v>
      </c>
      <c r="G128" s="12">
        <f t="shared" si="2"/>
        <v>0.69942528735632181</v>
      </c>
      <c r="H128" s="12" t="str">
        <f t="shared" si="3"/>
        <v>GOOD</v>
      </c>
      <c r="I128" s="5">
        <v>2</v>
      </c>
      <c r="J128" s="5">
        <v>185</v>
      </c>
      <c r="K128" s="5" t="str" cm="1">
        <f t="array" ref="K128">_xlfn.IFS(J128&gt;299,"High HP",J128&gt;99,"Medium HP",J128&lt;100,"Low HP")</f>
        <v>Medium HP</v>
      </c>
      <c r="L128" s="5" t="s">
        <v>55</v>
      </c>
      <c r="M128" s="5">
        <v>23</v>
      </c>
      <c r="N128" s="5">
        <v>102.6</v>
      </c>
      <c r="O128" s="5">
        <v>67.400000000000006</v>
      </c>
      <c r="P128" s="5">
        <v>182.2</v>
      </c>
      <c r="Q128" s="5">
        <v>2.99</v>
      </c>
      <c r="R128" s="5">
        <v>16.899999999999999</v>
      </c>
      <c r="S128" s="6">
        <v>40706</v>
      </c>
    </row>
    <row r="129" spans="1:19" x14ac:dyDescent="0.2">
      <c r="A129" s="3" t="s">
        <v>27</v>
      </c>
      <c r="B129" s="4" t="s">
        <v>182</v>
      </c>
      <c r="C129" s="5">
        <v>39.986424749999998</v>
      </c>
      <c r="D129" s="10">
        <v>80620</v>
      </c>
      <c r="E129" s="11">
        <v>10685</v>
      </c>
      <c r="F129" s="11">
        <v>9200</v>
      </c>
      <c r="G129" s="12">
        <f t="shared" si="2"/>
        <v>0.86102012166588671</v>
      </c>
      <c r="H129" s="12" t="str">
        <f t="shared" si="3"/>
        <v>GOOD</v>
      </c>
      <c r="I129" s="5">
        <v>1.9</v>
      </c>
      <c r="J129" s="5">
        <v>100</v>
      </c>
      <c r="K129" s="5" t="str" cm="1">
        <f t="array" ref="K129">_xlfn.IFS(J129&gt;299,"High HP",J129&gt;99,"Medium HP",J129&lt;100,"Low HP")</f>
        <v>Medium HP</v>
      </c>
      <c r="L129" s="5" t="s">
        <v>55</v>
      </c>
      <c r="M129" s="5">
        <v>33</v>
      </c>
      <c r="N129" s="5">
        <v>102.4</v>
      </c>
      <c r="O129" s="5">
        <v>66.400000000000006</v>
      </c>
      <c r="P129" s="5">
        <v>176.9</v>
      </c>
      <c r="Q129" s="5">
        <v>2.3319999999999999</v>
      </c>
      <c r="R129" s="5">
        <v>12.1</v>
      </c>
      <c r="S129" s="6">
        <v>41137</v>
      </c>
    </row>
    <row r="130" spans="1:19" x14ac:dyDescent="0.2">
      <c r="A130" s="3" t="s">
        <v>27</v>
      </c>
      <c r="B130" s="4" t="s">
        <v>183</v>
      </c>
      <c r="C130" s="5">
        <v>40.700072419999998</v>
      </c>
      <c r="D130" s="10">
        <v>24546</v>
      </c>
      <c r="E130" s="11">
        <v>12535</v>
      </c>
      <c r="F130" s="11">
        <v>10590</v>
      </c>
      <c r="G130" s="12">
        <f t="shared" ref="G130:G156" si="4">SUM(F130/E130)</f>
        <v>0.84483446350219382</v>
      </c>
      <c r="H130" s="12" t="str">
        <f t="shared" si="3"/>
        <v>GOOD</v>
      </c>
      <c r="I130" s="5">
        <v>1.9</v>
      </c>
      <c r="J130" s="5">
        <v>100</v>
      </c>
      <c r="K130" s="5" t="str" cm="1">
        <f t="array" ref="K130">_xlfn.IFS(J130&gt;299,"High HP",J130&gt;99,"Medium HP",J130&lt;100,"Low HP")</f>
        <v>Medium HP</v>
      </c>
      <c r="L130" s="5" t="s">
        <v>55</v>
      </c>
      <c r="M130" s="5">
        <v>33</v>
      </c>
      <c r="N130" s="5">
        <v>102.4</v>
      </c>
      <c r="O130" s="5">
        <v>66.400000000000006</v>
      </c>
      <c r="P130" s="5">
        <v>180</v>
      </c>
      <c r="Q130" s="5">
        <v>2.367</v>
      </c>
      <c r="R130" s="5">
        <v>12.1</v>
      </c>
      <c r="S130" s="6">
        <v>40618</v>
      </c>
    </row>
    <row r="131" spans="1:19" x14ac:dyDescent="0.2">
      <c r="A131" s="3" t="s">
        <v>27</v>
      </c>
      <c r="B131" s="4" t="s">
        <v>184</v>
      </c>
      <c r="C131" s="5">
        <v>49.865773670000003</v>
      </c>
      <c r="D131" s="10">
        <v>5223</v>
      </c>
      <c r="E131" s="11">
        <v>14290</v>
      </c>
      <c r="F131" s="11">
        <v>10790</v>
      </c>
      <c r="G131" s="12">
        <f t="shared" si="4"/>
        <v>0.75507347795661306</v>
      </c>
      <c r="H131" s="12" t="str">
        <f t="shared" ref="H131:H156" si="5">IF(G131&gt;69%, "GOOD", "POOR")</f>
        <v>GOOD</v>
      </c>
      <c r="I131" s="5">
        <v>1.9</v>
      </c>
      <c r="J131" s="5">
        <v>124</v>
      </c>
      <c r="K131" s="5" t="str" cm="1">
        <f t="array" ref="K131">_xlfn.IFS(J131&gt;299,"High HP",J131&gt;99,"Medium HP",J131&lt;100,"Low HP")</f>
        <v>Medium HP</v>
      </c>
      <c r="L131" s="5" t="s">
        <v>55</v>
      </c>
      <c r="M131" s="5">
        <v>31</v>
      </c>
      <c r="N131" s="5">
        <v>102.4</v>
      </c>
      <c r="O131" s="5">
        <v>66.400000000000006</v>
      </c>
      <c r="P131" s="5">
        <v>176.9</v>
      </c>
      <c r="Q131" s="5">
        <v>2.452</v>
      </c>
      <c r="R131" s="5">
        <v>12.1</v>
      </c>
      <c r="S131" s="6">
        <v>40558</v>
      </c>
    </row>
    <row r="132" spans="1:19" x14ac:dyDescent="0.2">
      <c r="A132" s="3" t="s">
        <v>27</v>
      </c>
      <c r="B132" s="4" t="s">
        <v>185</v>
      </c>
      <c r="C132" s="5">
        <v>56.295243040000003</v>
      </c>
      <c r="D132" s="10">
        <v>8472</v>
      </c>
      <c r="E132" s="11">
        <v>18835</v>
      </c>
      <c r="F132" s="11">
        <v>13700</v>
      </c>
      <c r="G132" s="12">
        <f t="shared" si="4"/>
        <v>0.72736925935757901</v>
      </c>
      <c r="H132" s="12" t="str">
        <f t="shared" si="5"/>
        <v>GOOD</v>
      </c>
      <c r="I132" s="5">
        <v>2.2000000000000002</v>
      </c>
      <c r="J132" s="5">
        <v>137</v>
      </c>
      <c r="K132" s="5" t="str" cm="1">
        <f t="array" ref="K132">_xlfn.IFS(J132&gt;299,"High HP",J132&gt;99,"Medium HP",J132&lt;100,"Low HP")</f>
        <v>Medium HP</v>
      </c>
      <c r="L132" s="5" t="s">
        <v>55</v>
      </c>
      <c r="M132" s="5">
        <v>27</v>
      </c>
      <c r="N132" s="5">
        <v>106.5</v>
      </c>
      <c r="O132" s="5">
        <v>69</v>
      </c>
      <c r="P132" s="5">
        <v>190.4</v>
      </c>
      <c r="Q132" s="5">
        <v>3.0750000000000002</v>
      </c>
      <c r="R132" s="5">
        <v>13.1</v>
      </c>
      <c r="S132" s="6">
        <v>40760</v>
      </c>
    </row>
    <row r="133" spans="1:19" x14ac:dyDescent="0.2">
      <c r="A133" s="3" t="s">
        <v>27</v>
      </c>
      <c r="B133" s="4" t="s">
        <v>186</v>
      </c>
      <c r="C133" s="5">
        <v>54.819728249999997</v>
      </c>
      <c r="D133" s="10">
        <v>49989</v>
      </c>
      <c r="E133" s="11">
        <v>15010</v>
      </c>
      <c r="F133" s="11">
        <v>9900</v>
      </c>
      <c r="G133" s="12">
        <f t="shared" si="4"/>
        <v>0.65956029313790809</v>
      </c>
      <c r="H133" s="12" t="str">
        <f t="shared" si="5"/>
        <v>POOR</v>
      </c>
      <c r="I133" s="5">
        <v>2.2000000000000002</v>
      </c>
      <c r="J133" s="5">
        <v>137</v>
      </c>
      <c r="K133" s="5" t="str" cm="1">
        <f t="array" ref="K133">_xlfn.IFS(J133&gt;299,"High HP",J133&gt;99,"Medium HP",J133&lt;100,"Low HP")</f>
        <v>Medium HP</v>
      </c>
      <c r="L133" s="5" t="s">
        <v>55</v>
      </c>
      <c r="M133" s="5">
        <v>28</v>
      </c>
      <c r="N133" s="5">
        <v>106.5</v>
      </c>
      <c r="O133" s="5">
        <v>69</v>
      </c>
      <c r="P133" s="5">
        <v>190.4</v>
      </c>
      <c r="Q133" s="5">
        <v>2.91</v>
      </c>
      <c r="R133" s="5">
        <v>13.1</v>
      </c>
      <c r="S133" s="6">
        <v>41247</v>
      </c>
    </row>
    <row r="134" spans="1:19" x14ac:dyDescent="0.2">
      <c r="A134" s="3" t="s">
        <v>28</v>
      </c>
      <c r="B134" s="4" t="s">
        <v>187</v>
      </c>
      <c r="C134" s="5">
        <v>67.765907600000006</v>
      </c>
      <c r="D134" s="10">
        <v>47107</v>
      </c>
      <c r="E134" s="11">
        <v>22695</v>
      </c>
      <c r="F134" s="11">
        <v>16770</v>
      </c>
      <c r="G134" s="12">
        <f t="shared" si="4"/>
        <v>0.73892927957699939</v>
      </c>
      <c r="H134" s="12" t="str">
        <f t="shared" si="5"/>
        <v>GOOD</v>
      </c>
      <c r="I134" s="5">
        <v>2.5</v>
      </c>
      <c r="J134" s="5">
        <v>165</v>
      </c>
      <c r="K134" s="5" t="str" cm="1">
        <f t="array" ref="K134">_xlfn.IFS(J134&gt;299,"High HP",J134&gt;99,"Medium HP",J134&lt;100,"Low HP")</f>
        <v>Medium HP</v>
      </c>
      <c r="L134" s="5" t="s">
        <v>55</v>
      </c>
      <c r="M134" s="5">
        <v>25</v>
      </c>
      <c r="N134" s="5">
        <v>103.5</v>
      </c>
      <c r="O134" s="5">
        <v>67.5</v>
      </c>
      <c r="P134" s="5">
        <v>185.8</v>
      </c>
      <c r="Q134" s="5">
        <v>3.415</v>
      </c>
      <c r="R134" s="5">
        <v>16.899999999999999</v>
      </c>
      <c r="S134" s="6">
        <v>40731</v>
      </c>
    </row>
    <row r="135" spans="1:19" x14ac:dyDescent="0.2">
      <c r="A135" s="3" t="s">
        <v>28</v>
      </c>
      <c r="B135" s="4" t="s">
        <v>188</v>
      </c>
      <c r="C135" s="5">
        <v>66.762943309999997</v>
      </c>
      <c r="D135" s="10">
        <v>33028</v>
      </c>
      <c r="E135" s="11">
        <v>20095</v>
      </c>
      <c r="F135" s="11">
        <v>14832</v>
      </c>
      <c r="G135" s="12">
        <f t="shared" si="4"/>
        <v>0.73809405324707644</v>
      </c>
      <c r="H135" s="12" t="str">
        <f t="shared" si="5"/>
        <v>GOOD</v>
      </c>
      <c r="I135" s="5">
        <v>2.5</v>
      </c>
      <c r="J135" s="5">
        <v>165</v>
      </c>
      <c r="K135" s="5" t="str" cm="1">
        <f t="array" ref="K135">_xlfn.IFS(J135&gt;299,"High HP",J135&gt;99,"Medium HP",J135&lt;100,"Low HP")</f>
        <v>Medium HP</v>
      </c>
      <c r="L135" s="5" t="s">
        <v>73</v>
      </c>
      <c r="M135" s="5">
        <v>24</v>
      </c>
      <c r="N135" s="5">
        <v>99.4</v>
      </c>
      <c r="O135" s="5">
        <v>68.3</v>
      </c>
      <c r="P135" s="5">
        <v>175.2</v>
      </c>
      <c r="Q135" s="5">
        <v>3.125</v>
      </c>
      <c r="R135" s="5">
        <v>15.9</v>
      </c>
      <c r="S135" s="6">
        <v>41162</v>
      </c>
    </row>
    <row r="136" spans="1:19" x14ac:dyDescent="0.2">
      <c r="A136" s="3" t="s">
        <v>29</v>
      </c>
      <c r="B136" s="4" t="s">
        <v>193</v>
      </c>
      <c r="C136" s="5">
        <v>47.96897242</v>
      </c>
      <c r="D136" s="10">
        <v>142535</v>
      </c>
      <c r="E136" s="11">
        <v>13108</v>
      </c>
      <c r="F136" s="11">
        <v>10025</v>
      </c>
      <c r="G136" s="12">
        <f t="shared" si="4"/>
        <v>0.76480012206286241</v>
      </c>
      <c r="H136" s="12" t="str">
        <f t="shared" si="5"/>
        <v>GOOD</v>
      </c>
      <c r="I136" s="5">
        <v>1.8</v>
      </c>
      <c r="J136" s="5">
        <v>120</v>
      </c>
      <c r="K136" s="5" t="str" cm="1">
        <f t="array" ref="K136">_xlfn.IFS(J136&gt;299,"High HP",J136&gt;99,"Medium HP",J136&lt;100,"Low HP")</f>
        <v>Medium HP</v>
      </c>
      <c r="L136" s="5" t="s">
        <v>55</v>
      </c>
      <c r="M136" s="5">
        <v>33</v>
      </c>
      <c r="N136" s="5">
        <v>97</v>
      </c>
      <c r="O136" s="5">
        <v>66.7</v>
      </c>
      <c r="P136" s="5">
        <v>174</v>
      </c>
      <c r="Q136" s="5">
        <v>2.42</v>
      </c>
      <c r="R136" s="5">
        <v>13.2</v>
      </c>
      <c r="S136" s="6">
        <v>40644</v>
      </c>
    </row>
    <row r="137" spans="1:19" x14ac:dyDescent="0.2">
      <c r="A137" s="3" t="s">
        <v>29</v>
      </c>
      <c r="B137" s="4" t="s">
        <v>191</v>
      </c>
      <c r="C137" s="5">
        <v>54.372419649999998</v>
      </c>
      <c r="D137" s="10">
        <v>247994</v>
      </c>
      <c r="E137" s="11">
        <v>17518</v>
      </c>
      <c r="F137" s="11">
        <v>13245</v>
      </c>
      <c r="G137" s="12">
        <f t="shared" si="4"/>
        <v>0.75607946112569924</v>
      </c>
      <c r="H137" s="12" t="str">
        <f t="shared" si="5"/>
        <v>GOOD</v>
      </c>
      <c r="I137" s="5">
        <v>2.2000000000000002</v>
      </c>
      <c r="J137" s="5">
        <v>133</v>
      </c>
      <c r="K137" s="5" t="str" cm="1">
        <f t="array" ref="K137">_xlfn.IFS(J137&gt;299,"High HP",J137&gt;99,"Medium HP",J137&lt;100,"Low HP")</f>
        <v>Medium HP</v>
      </c>
      <c r="L137" s="5" t="s">
        <v>55</v>
      </c>
      <c r="M137" s="5">
        <v>27</v>
      </c>
      <c r="N137" s="5">
        <v>105.2</v>
      </c>
      <c r="O137" s="5">
        <v>70.099999999999994</v>
      </c>
      <c r="P137" s="5">
        <v>188.5</v>
      </c>
      <c r="Q137" s="5">
        <v>2.9980000000000002</v>
      </c>
      <c r="R137" s="5">
        <v>18.5</v>
      </c>
      <c r="S137" s="6">
        <v>40584</v>
      </c>
    </row>
    <row r="138" spans="1:19" x14ac:dyDescent="0.2">
      <c r="A138" s="3" t="s">
        <v>29</v>
      </c>
      <c r="B138" s="4" t="s">
        <v>190</v>
      </c>
      <c r="C138" s="5">
        <v>84.911898260000001</v>
      </c>
      <c r="D138" s="10">
        <v>63849</v>
      </c>
      <c r="E138" s="11">
        <v>25545</v>
      </c>
      <c r="F138" s="11">
        <v>18140</v>
      </c>
      <c r="G138" s="12">
        <f t="shared" si="4"/>
        <v>0.71011939714229788</v>
      </c>
      <c r="H138" s="12" t="str">
        <f t="shared" si="5"/>
        <v>GOOD</v>
      </c>
      <c r="I138" s="5">
        <v>3</v>
      </c>
      <c r="J138" s="5">
        <v>210</v>
      </c>
      <c r="K138" s="5" t="str" cm="1">
        <f t="array" ref="K138">_xlfn.IFS(J138&gt;299,"High HP",J138&gt;99,"Medium HP",J138&lt;100,"Low HP")</f>
        <v>Medium HP</v>
      </c>
      <c r="L138" s="5" t="s">
        <v>55</v>
      </c>
      <c r="M138" s="5">
        <v>26</v>
      </c>
      <c r="N138" s="5">
        <v>107.1</v>
      </c>
      <c r="O138" s="5">
        <v>71.7</v>
      </c>
      <c r="P138" s="5">
        <v>191.9</v>
      </c>
      <c r="Q138" s="5">
        <v>3.4169999999999998</v>
      </c>
      <c r="R138" s="5">
        <v>18.5</v>
      </c>
      <c r="S138" s="6">
        <v>40786</v>
      </c>
    </row>
    <row r="139" spans="1:19" x14ac:dyDescent="0.2">
      <c r="A139" s="3" t="s">
        <v>29</v>
      </c>
      <c r="B139" s="4" t="s">
        <v>192</v>
      </c>
      <c r="C139" s="5">
        <v>56.496030339999997</v>
      </c>
      <c r="D139" s="10">
        <v>33269</v>
      </c>
      <c r="E139" s="11">
        <v>16875</v>
      </c>
      <c r="F139" s="11">
        <v>15445</v>
      </c>
      <c r="G139" s="12">
        <f>SUM(F139/E139)</f>
        <v>0.91525925925925922</v>
      </c>
      <c r="H139" s="12" t="str">
        <f t="shared" si="5"/>
        <v>GOOD</v>
      </c>
      <c r="I139" s="5">
        <v>1.8</v>
      </c>
      <c r="J139" s="5">
        <v>140</v>
      </c>
      <c r="K139" s="5" t="str" cm="1">
        <f t="array" ref="K139">_xlfn.IFS(J139&gt;299,"High HP",J139&gt;99,"Medium HP",J139&lt;100,"Low HP")</f>
        <v>Medium HP</v>
      </c>
      <c r="L139" s="5" t="s">
        <v>55</v>
      </c>
      <c r="M139" s="5">
        <v>31</v>
      </c>
      <c r="N139" s="5">
        <v>102.4</v>
      </c>
      <c r="O139" s="5">
        <v>68.3</v>
      </c>
      <c r="P139" s="5">
        <v>170.5</v>
      </c>
      <c r="Q139" s="5">
        <v>2.4249999999999998</v>
      </c>
      <c r="R139" s="5">
        <v>14.5</v>
      </c>
      <c r="S139" s="6">
        <v>41272</v>
      </c>
    </row>
    <row r="140" spans="1:19" x14ac:dyDescent="0.2">
      <c r="A140" s="3" t="s">
        <v>29</v>
      </c>
      <c r="B140" s="4" t="s">
        <v>197</v>
      </c>
      <c r="C140" s="5">
        <v>55.297116580000001</v>
      </c>
      <c r="D140" s="10">
        <v>84087</v>
      </c>
      <c r="E140" s="11">
        <v>11528</v>
      </c>
      <c r="F140" s="11">
        <v>9575</v>
      </c>
      <c r="G140" s="12">
        <f t="shared" si="4"/>
        <v>0.83058639833448988</v>
      </c>
      <c r="H140" s="12" t="str">
        <f t="shared" si="5"/>
        <v>GOOD</v>
      </c>
      <c r="I140" s="5">
        <v>2.4</v>
      </c>
      <c r="J140" s="5">
        <v>142</v>
      </c>
      <c r="K140" s="5" t="str" cm="1">
        <f t="array" ref="K140">_xlfn.IFS(J140&gt;299,"High HP",J140&gt;99,"Medium HP",J140&lt;100,"Low HP")</f>
        <v>Medium HP</v>
      </c>
      <c r="L140" s="5" t="s">
        <v>73</v>
      </c>
      <c r="M140" s="5">
        <v>23</v>
      </c>
      <c r="N140" s="5">
        <v>103.3</v>
      </c>
      <c r="O140" s="5">
        <v>66.5</v>
      </c>
      <c r="P140" s="5">
        <v>178.7</v>
      </c>
      <c r="Q140" s="5">
        <v>2.58</v>
      </c>
      <c r="R140" s="5">
        <v>15.1</v>
      </c>
      <c r="S140" s="6">
        <v>40756</v>
      </c>
    </row>
    <row r="141" spans="1:19" x14ac:dyDescent="0.2">
      <c r="A141" s="3" t="s">
        <v>29</v>
      </c>
      <c r="B141" s="4" t="s">
        <v>196</v>
      </c>
      <c r="C141" s="5">
        <v>78.027219470000006</v>
      </c>
      <c r="D141" s="10">
        <v>65119</v>
      </c>
      <c r="E141" s="11">
        <v>22368</v>
      </c>
      <c r="F141" s="11">
        <v>18689</v>
      </c>
      <c r="G141" s="12">
        <f t="shared" si="4"/>
        <v>0.83552396280400576</v>
      </c>
      <c r="H141" s="12" t="str">
        <f t="shared" si="5"/>
        <v>GOOD</v>
      </c>
      <c r="I141" s="5">
        <v>3</v>
      </c>
      <c r="J141" s="5">
        <v>194</v>
      </c>
      <c r="K141" s="5" t="str" cm="1">
        <f t="array" ref="K141">_xlfn.IFS(J141&gt;299,"High HP",J141&gt;99,"Medium HP",J141&lt;100,"Low HP")</f>
        <v>Medium HP</v>
      </c>
      <c r="L141" s="5" t="s">
        <v>73</v>
      </c>
      <c r="M141" s="5">
        <v>22</v>
      </c>
      <c r="N141" s="5">
        <v>114.2</v>
      </c>
      <c r="O141" s="5">
        <v>73.400000000000006</v>
      </c>
      <c r="P141" s="5">
        <v>193.5</v>
      </c>
      <c r="Q141" s="5">
        <v>3.7589999999999999</v>
      </c>
      <c r="R141" s="5">
        <v>20.9</v>
      </c>
      <c r="S141" s="6">
        <v>41187</v>
      </c>
    </row>
    <row r="142" spans="1:19" x14ac:dyDescent="0.2">
      <c r="A142" s="3" t="s">
        <v>29</v>
      </c>
      <c r="B142" s="4" t="s">
        <v>195</v>
      </c>
      <c r="C142" s="5">
        <v>51.955108869999997</v>
      </c>
      <c r="D142" s="10">
        <v>25106</v>
      </c>
      <c r="E142" s="11">
        <v>16888</v>
      </c>
      <c r="F142" s="11">
        <v>13325</v>
      </c>
      <c r="G142" s="12">
        <f t="shared" si="4"/>
        <v>0.78902179062055899</v>
      </c>
      <c r="H142" s="12" t="str">
        <f t="shared" si="5"/>
        <v>GOOD</v>
      </c>
      <c r="I142" s="5">
        <v>2</v>
      </c>
      <c r="J142" s="5">
        <v>127</v>
      </c>
      <c r="K142" s="5" t="str" cm="1">
        <f t="array" ref="K142">_xlfn.IFS(J142&gt;299,"High HP",J142&gt;99,"Medium HP",J142&lt;100,"Low HP")</f>
        <v>Medium HP</v>
      </c>
      <c r="L142" s="5" t="s">
        <v>73</v>
      </c>
      <c r="M142" s="5">
        <v>27</v>
      </c>
      <c r="N142" s="5">
        <v>94.9</v>
      </c>
      <c r="O142" s="5">
        <v>66.7</v>
      </c>
      <c r="P142" s="5">
        <v>163.80000000000001</v>
      </c>
      <c r="Q142" s="5">
        <v>2.6680000000000001</v>
      </c>
      <c r="R142" s="5">
        <v>15.3</v>
      </c>
      <c r="S142" s="6">
        <v>40669</v>
      </c>
    </row>
    <row r="143" spans="1:19" x14ac:dyDescent="0.2">
      <c r="A143" s="3" t="s">
        <v>29</v>
      </c>
      <c r="B143" s="4" t="s">
        <v>189</v>
      </c>
      <c r="C143" s="5">
        <v>62.35557713</v>
      </c>
      <c r="D143" s="10">
        <v>68411</v>
      </c>
      <c r="E143" s="11">
        <v>22288</v>
      </c>
      <c r="F143" s="11">
        <v>19425</v>
      </c>
      <c r="G143" s="12">
        <f t="shared" si="4"/>
        <v>0.87154522613065322</v>
      </c>
      <c r="H143" s="12" t="str">
        <f t="shared" si="5"/>
        <v>GOOD</v>
      </c>
      <c r="I143" s="5">
        <v>2.7</v>
      </c>
      <c r="J143" s="5">
        <v>150</v>
      </c>
      <c r="K143" s="5" t="str" cm="1">
        <f t="array" ref="K143">_xlfn.IFS(J143&gt;299,"High HP",J143&gt;99,"Medium HP",J143&lt;100,"Low HP")</f>
        <v>Medium HP</v>
      </c>
      <c r="L143" s="5" t="s">
        <v>73</v>
      </c>
      <c r="M143" s="5">
        <v>23</v>
      </c>
      <c r="N143" s="5">
        <v>105.3</v>
      </c>
      <c r="O143" s="5">
        <v>66.5</v>
      </c>
      <c r="P143" s="5">
        <v>183.3</v>
      </c>
      <c r="Q143" s="5">
        <v>3.44</v>
      </c>
      <c r="R143" s="5">
        <v>18.5</v>
      </c>
      <c r="S143" s="6">
        <v>40609</v>
      </c>
    </row>
    <row r="144" spans="1:19" x14ac:dyDescent="0.2">
      <c r="A144" s="3" t="s">
        <v>29</v>
      </c>
      <c r="B144" s="4" t="s">
        <v>194</v>
      </c>
      <c r="C144" s="5">
        <v>102.5289842</v>
      </c>
      <c r="D144" s="10">
        <v>9835</v>
      </c>
      <c r="E144" s="11">
        <v>51728</v>
      </c>
      <c r="F144" s="11">
        <v>34080</v>
      </c>
      <c r="G144" s="12">
        <f t="shared" si="4"/>
        <v>0.65883080729972165</v>
      </c>
      <c r="H144" s="12" t="str">
        <f t="shared" si="5"/>
        <v>POOR</v>
      </c>
      <c r="I144" s="5">
        <v>4.7</v>
      </c>
      <c r="J144" s="5">
        <v>230</v>
      </c>
      <c r="K144" s="5" t="str" cm="1">
        <f t="array" ref="K144">_xlfn.IFS(J144&gt;299,"High HP",J144&gt;99,"Medium HP",J144&lt;100,"Low HP")</f>
        <v>Medium HP</v>
      </c>
      <c r="L144" s="5" t="s">
        <v>73</v>
      </c>
      <c r="M144" s="5">
        <v>15</v>
      </c>
      <c r="N144" s="5">
        <v>112.2</v>
      </c>
      <c r="O144" s="5">
        <v>76.400000000000006</v>
      </c>
      <c r="P144" s="5">
        <v>192.5</v>
      </c>
      <c r="Q144" s="5">
        <v>5.1150000000000002</v>
      </c>
      <c r="R144" s="5">
        <v>25.4</v>
      </c>
      <c r="S144" s="6">
        <v>40811</v>
      </c>
    </row>
    <row r="145" spans="1:19" x14ac:dyDescent="0.2">
      <c r="A145" s="3" t="s">
        <v>30</v>
      </c>
      <c r="B145" s="4" t="s">
        <v>198</v>
      </c>
      <c r="C145" s="5">
        <v>46.943876760000002</v>
      </c>
      <c r="D145" s="10">
        <v>9761</v>
      </c>
      <c r="E145" s="11">
        <v>14900</v>
      </c>
      <c r="F145" s="11">
        <v>11425</v>
      </c>
      <c r="G145" s="12">
        <f t="shared" si="4"/>
        <v>0.76677852348993292</v>
      </c>
      <c r="H145" s="12" t="str">
        <f t="shared" si="5"/>
        <v>GOOD</v>
      </c>
      <c r="I145" s="5">
        <v>2</v>
      </c>
      <c r="J145" s="5">
        <v>115</v>
      </c>
      <c r="K145" s="5" t="str" cm="1">
        <f t="array" ref="K145">_xlfn.IFS(J145&gt;299,"High HP",J145&gt;99,"Medium HP",J145&lt;100,"Low HP")</f>
        <v>Medium HP</v>
      </c>
      <c r="L145" s="5" t="s">
        <v>55</v>
      </c>
      <c r="M145" s="5">
        <v>26</v>
      </c>
      <c r="N145" s="5">
        <v>98.9</v>
      </c>
      <c r="O145" s="5">
        <v>68.3</v>
      </c>
      <c r="P145" s="5">
        <v>163.30000000000001</v>
      </c>
      <c r="Q145" s="5">
        <v>2.7669999999999999</v>
      </c>
      <c r="R145" s="5">
        <v>14.5</v>
      </c>
      <c r="S145" s="6">
        <v>40567</v>
      </c>
    </row>
    <row r="146" spans="1:19" x14ac:dyDescent="0.2">
      <c r="A146" s="3" t="s">
        <v>30</v>
      </c>
      <c r="B146" s="4" t="s">
        <v>199</v>
      </c>
      <c r="C146" s="5">
        <v>47.638236659999997</v>
      </c>
      <c r="D146" s="10">
        <v>83721</v>
      </c>
      <c r="E146" s="11">
        <v>16700</v>
      </c>
      <c r="F146" s="11">
        <v>13240</v>
      </c>
      <c r="G146" s="12">
        <f t="shared" si="4"/>
        <v>0.792814371257485</v>
      </c>
      <c r="H146" s="12" t="str">
        <f t="shared" si="5"/>
        <v>GOOD</v>
      </c>
      <c r="I146" s="5">
        <v>2</v>
      </c>
      <c r="J146" s="5">
        <v>115</v>
      </c>
      <c r="K146" s="5" t="str" cm="1">
        <f t="array" ref="K146">_xlfn.IFS(J146&gt;299,"High HP",J146&gt;99,"Medium HP",J146&lt;100,"Low HP")</f>
        <v>Medium HP</v>
      </c>
      <c r="L146" s="5" t="s">
        <v>55</v>
      </c>
      <c r="M146" s="5">
        <v>26</v>
      </c>
      <c r="N146" s="5">
        <v>98.9</v>
      </c>
      <c r="O146" s="5">
        <v>68.3</v>
      </c>
      <c r="P146" s="5">
        <v>172.3</v>
      </c>
      <c r="Q146" s="5">
        <v>2.8530000000000002</v>
      </c>
      <c r="R146" s="5">
        <v>14.5</v>
      </c>
      <c r="S146" s="6">
        <v>40782</v>
      </c>
    </row>
    <row r="147" spans="1:19" x14ac:dyDescent="0.2">
      <c r="A147" s="3" t="s">
        <v>30</v>
      </c>
      <c r="B147" s="4" t="s">
        <v>200</v>
      </c>
      <c r="C147" s="5">
        <v>61.701381359999999</v>
      </c>
      <c r="D147" s="10">
        <v>51102</v>
      </c>
      <c r="E147" s="11">
        <v>21200</v>
      </c>
      <c r="F147" s="11">
        <v>16725</v>
      </c>
      <c r="G147" s="12">
        <f t="shared" si="4"/>
        <v>0.78891509433962259</v>
      </c>
      <c r="H147" s="12" t="str">
        <f t="shared" si="5"/>
        <v>GOOD</v>
      </c>
      <c r="I147" s="5">
        <v>1.8</v>
      </c>
      <c r="J147" s="5">
        <v>150</v>
      </c>
      <c r="K147" s="5" t="str" cm="1">
        <f t="array" ref="K147">_xlfn.IFS(J147&gt;299,"High HP",J147&gt;99,"Medium HP",J147&lt;100,"Low HP")</f>
        <v>Medium HP</v>
      </c>
      <c r="L147" s="5" t="s">
        <v>55</v>
      </c>
      <c r="M147" s="5">
        <v>27</v>
      </c>
      <c r="N147" s="5">
        <v>106.4</v>
      </c>
      <c r="O147" s="5">
        <v>68.5</v>
      </c>
      <c r="P147" s="5">
        <v>184.1</v>
      </c>
      <c r="Q147" s="5">
        <v>3.0430000000000001</v>
      </c>
      <c r="R147" s="5">
        <v>16.399999999999999</v>
      </c>
      <c r="S147" s="6">
        <v>41212</v>
      </c>
    </row>
    <row r="148" spans="1:19" x14ac:dyDescent="0.2">
      <c r="A148" s="3" t="s">
        <v>30</v>
      </c>
      <c r="B148" s="4" t="s">
        <v>201</v>
      </c>
      <c r="C148" s="5">
        <v>48.907372250000002</v>
      </c>
      <c r="D148" s="10">
        <v>9569</v>
      </c>
      <c r="E148" s="11">
        <v>19990</v>
      </c>
      <c r="F148" s="11">
        <v>16575</v>
      </c>
      <c r="G148" s="12">
        <f t="shared" si="4"/>
        <v>0.82916458229114554</v>
      </c>
      <c r="H148" s="12" t="str">
        <f t="shared" si="5"/>
        <v>GOOD</v>
      </c>
      <c r="I148" s="5">
        <v>2</v>
      </c>
      <c r="J148" s="5">
        <v>115</v>
      </c>
      <c r="K148" s="5" t="str" cm="1">
        <f t="array" ref="K148">_xlfn.IFS(J148&gt;299,"High HP",J148&gt;99,"Medium HP",J148&lt;100,"Low HP")</f>
        <v>Medium HP</v>
      </c>
      <c r="L148" s="5" t="s">
        <v>55</v>
      </c>
      <c r="M148" s="5">
        <v>26</v>
      </c>
      <c r="N148" s="5">
        <v>97.4</v>
      </c>
      <c r="O148" s="5">
        <v>66.7</v>
      </c>
      <c r="P148" s="5">
        <v>160.4</v>
      </c>
      <c r="Q148" s="5">
        <v>3.0790000000000002</v>
      </c>
      <c r="R148" s="5">
        <v>13.7</v>
      </c>
      <c r="S148" s="6">
        <v>40694</v>
      </c>
    </row>
    <row r="149" spans="1:19" x14ac:dyDescent="0.2">
      <c r="A149" s="3" t="s">
        <v>30</v>
      </c>
      <c r="B149" s="4" t="s">
        <v>202</v>
      </c>
      <c r="C149" s="5">
        <v>47.946841059999997</v>
      </c>
      <c r="D149" s="10">
        <v>5596</v>
      </c>
      <c r="E149" s="11">
        <v>17500</v>
      </c>
      <c r="F149" s="11">
        <v>13760</v>
      </c>
      <c r="G149" s="12">
        <f t="shared" si="4"/>
        <v>0.78628571428571425</v>
      </c>
      <c r="H149" s="12" t="str">
        <f t="shared" si="5"/>
        <v>GOOD</v>
      </c>
      <c r="I149" s="5">
        <v>2</v>
      </c>
      <c r="J149" s="5">
        <v>115</v>
      </c>
      <c r="K149" s="5" t="str" cm="1">
        <f t="array" ref="K149">_xlfn.IFS(J149&gt;299,"High HP",J149&gt;99,"Medium HP",J149&lt;100,"Low HP")</f>
        <v>Medium HP</v>
      </c>
      <c r="L149" s="5" t="s">
        <v>55</v>
      </c>
      <c r="M149" s="5">
        <v>26</v>
      </c>
      <c r="N149" s="5">
        <v>98.9</v>
      </c>
      <c r="O149" s="5">
        <v>68.3</v>
      </c>
      <c r="P149" s="5">
        <v>163.30000000000001</v>
      </c>
      <c r="Q149" s="5">
        <v>2.762</v>
      </c>
      <c r="R149" s="5">
        <v>14.6</v>
      </c>
      <c r="S149" s="6">
        <v>40634</v>
      </c>
    </row>
    <row r="150" spans="1:19" x14ac:dyDescent="0.2">
      <c r="A150" s="3" t="s">
        <v>30</v>
      </c>
      <c r="B150" s="4" t="s">
        <v>203</v>
      </c>
      <c r="C150" s="5">
        <v>47.329632259999997</v>
      </c>
      <c r="D150" s="10">
        <v>49463</v>
      </c>
      <c r="E150" s="11">
        <v>15900</v>
      </c>
      <c r="F150" s="11">
        <v>11986</v>
      </c>
      <c r="G150" s="12">
        <f t="shared" si="4"/>
        <v>0.75383647798742137</v>
      </c>
      <c r="H150" s="12" t="str">
        <f t="shared" si="5"/>
        <v>GOOD</v>
      </c>
      <c r="I150" s="5">
        <v>2</v>
      </c>
      <c r="J150" s="5">
        <v>115</v>
      </c>
      <c r="K150" s="5" t="str" cm="1">
        <f t="array" ref="K150">_xlfn.IFS(J150&gt;299,"High HP",J150&gt;99,"Medium HP",J150&lt;100,"Low HP")</f>
        <v>Medium HP</v>
      </c>
      <c r="L150" s="5" t="s">
        <v>55</v>
      </c>
      <c r="M150" s="5">
        <v>26</v>
      </c>
      <c r="N150" s="5">
        <v>98.9</v>
      </c>
      <c r="O150" s="5">
        <v>67.900000000000006</v>
      </c>
      <c r="P150" s="5">
        <v>161.1</v>
      </c>
      <c r="Q150" s="5">
        <v>2.7690000000000001</v>
      </c>
      <c r="R150" s="5">
        <v>14.5</v>
      </c>
      <c r="S150" s="6">
        <v>40836</v>
      </c>
    </row>
    <row r="151" spans="1:19" x14ac:dyDescent="0.2">
      <c r="A151" s="3" t="s">
        <v>31</v>
      </c>
      <c r="B151" s="4" t="s">
        <v>204</v>
      </c>
      <c r="C151" s="5">
        <v>66.113056799999995</v>
      </c>
      <c r="D151" s="10">
        <v>16957</v>
      </c>
      <c r="E151" s="11">
        <v>23400</v>
      </c>
      <c r="F151" s="11">
        <v>14334</v>
      </c>
      <c r="G151" s="12">
        <f t="shared" si="4"/>
        <v>0.61256410256410254</v>
      </c>
      <c r="H151" s="12" t="str">
        <f t="shared" si="5"/>
        <v>POOR</v>
      </c>
      <c r="I151" s="5">
        <v>1.9</v>
      </c>
      <c r="J151" s="5">
        <v>160</v>
      </c>
      <c r="K151" s="5" t="str" cm="1">
        <f t="array" ref="K151">_xlfn.IFS(J151&gt;299,"High HP",J151&gt;99,"Medium HP",J151&lt;100,"Low HP")</f>
        <v>Medium HP</v>
      </c>
      <c r="L151" s="5" t="s">
        <v>55</v>
      </c>
      <c r="M151" s="5">
        <v>25</v>
      </c>
      <c r="N151" s="5">
        <v>100.5</v>
      </c>
      <c r="O151" s="5">
        <v>67.599999999999994</v>
      </c>
      <c r="P151" s="5">
        <v>176.6</v>
      </c>
      <c r="Q151" s="5">
        <v>2.9980000000000002</v>
      </c>
      <c r="R151" s="5">
        <v>15.8</v>
      </c>
      <c r="S151" s="6">
        <v>40592</v>
      </c>
    </row>
    <row r="152" spans="1:19" x14ac:dyDescent="0.2">
      <c r="A152" s="3" t="s">
        <v>31</v>
      </c>
      <c r="B152" s="4" t="s">
        <v>205</v>
      </c>
      <c r="C152" s="5">
        <v>66.498812299999997</v>
      </c>
      <c r="D152" s="10">
        <v>3545</v>
      </c>
      <c r="E152" s="11">
        <v>24400</v>
      </c>
      <c r="F152" s="11">
        <v>15252</v>
      </c>
      <c r="G152" s="12">
        <f t="shared" si="4"/>
        <v>0.62508196721311471</v>
      </c>
      <c r="H152" s="12" t="str">
        <f t="shared" si="5"/>
        <v>POOR</v>
      </c>
      <c r="I152" s="5">
        <v>1.9</v>
      </c>
      <c r="J152" s="5">
        <v>160</v>
      </c>
      <c r="K152" s="5" t="str" cm="1">
        <f t="array" ref="K152">_xlfn.IFS(J152&gt;299,"High HP",J152&gt;99,"Medium HP",J152&lt;100,"Low HP")</f>
        <v>Medium HP</v>
      </c>
      <c r="L152" s="5" t="s">
        <v>55</v>
      </c>
      <c r="M152" s="5">
        <v>25</v>
      </c>
      <c r="N152" s="5">
        <v>100.5</v>
      </c>
      <c r="O152" s="5">
        <v>67.599999999999994</v>
      </c>
      <c r="P152" s="5">
        <v>176.6</v>
      </c>
      <c r="Q152" s="5">
        <v>3.0419999999999998</v>
      </c>
      <c r="R152" s="5">
        <v>15.8</v>
      </c>
      <c r="S152" s="6">
        <v>40807</v>
      </c>
    </row>
    <row r="153" spans="1:19" x14ac:dyDescent="0.2">
      <c r="A153" s="3" t="s">
        <v>31</v>
      </c>
      <c r="B153" s="4" t="s">
        <v>206</v>
      </c>
      <c r="C153" s="5">
        <v>70.654495449999999</v>
      </c>
      <c r="D153" s="10">
        <v>15245</v>
      </c>
      <c r="E153" s="11">
        <v>27500</v>
      </c>
      <c r="F153" s="11">
        <v>18900</v>
      </c>
      <c r="G153" s="12">
        <f t="shared" si="4"/>
        <v>0.68727272727272726</v>
      </c>
      <c r="H153" s="12" t="str">
        <f t="shared" si="5"/>
        <v>POOR</v>
      </c>
      <c r="I153" s="5">
        <v>2.4</v>
      </c>
      <c r="J153" s="5">
        <v>168</v>
      </c>
      <c r="K153" s="5" t="str" cm="1">
        <f t="array" ref="K153">_xlfn.IFS(J153&gt;299,"High HP",J153&gt;99,"Medium HP",J153&lt;100,"Low HP")</f>
        <v>Medium HP</v>
      </c>
      <c r="L153" s="5" t="s">
        <v>55</v>
      </c>
      <c r="M153" s="5">
        <v>25</v>
      </c>
      <c r="N153" s="5">
        <v>104.9</v>
      </c>
      <c r="O153" s="5">
        <v>69.3</v>
      </c>
      <c r="P153" s="5">
        <v>185.9</v>
      </c>
      <c r="Q153" s="5">
        <v>3.2080000000000002</v>
      </c>
      <c r="R153" s="5">
        <v>17.899999999999999</v>
      </c>
      <c r="S153" s="6">
        <v>41237</v>
      </c>
    </row>
    <row r="154" spans="1:19" x14ac:dyDescent="0.2">
      <c r="A154" s="3" t="s">
        <v>31</v>
      </c>
      <c r="B154" s="4" t="s">
        <v>207</v>
      </c>
      <c r="C154" s="5">
        <v>71.1559776</v>
      </c>
      <c r="D154" s="10">
        <v>17531</v>
      </c>
      <c r="E154" s="11">
        <v>28800</v>
      </c>
      <c r="F154" s="11">
        <v>20223</v>
      </c>
      <c r="G154" s="12">
        <f t="shared" si="4"/>
        <v>0.70218749999999996</v>
      </c>
      <c r="H154" s="12" t="str">
        <f t="shared" si="5"/>
        <v>GOOD</v>
      </c>
      <c r="I154" s="5">
        <v>2.4</v>
      </c>
      <c r="J154" s="5">
        <v>168</v>
      </c>
      <c r="K154" s="5" t="str" cm="1">
        <f t="array" ref="K154">_xlfn.IFS(J154&gt;299,"High HP",J154&gt;99,"Medium HP",J154&lt;100,"Low HP")</f>
        <v>Medium HP</v>
      </c>
      <c r="L154" s="5" t="s">
        <v>55</v>
      </c>
      <c r="M154" s="5">
        <v>25</v>
      </c>
      <c r="N154" s="5">
        <v>104.9</v>
      </c>
      <c r="O154" s="5">
        <v>69.3</v>
      </c>
      <c r="P154" s="5">
        <v>186.2</v>
      </c>
      <c r="Q154" s="5">
        <v>3.2589999999999999</v>
      </c>
      <c r="R154" s="5">
        <v>17.899999999999999</v>
      </c>
      <c r="S154" s="6">
        <v>40719</v>
      </c>
    </row>
    <row r="155" spans="1:19" x14ac:dyDescent="0.2">
      <c r="A155" s="3" t="s">
        <v>31</v>
      </c>
      <c r="B155" s="4" t="s">
        <v>208</v>
      </c>
      <c r="C155" s="5">
        <v>101.6233572</v>
      </c>
      <c r="D155" s="10">
        <v>3493</v>
      </c>
      <c r="E155" s="11">
        <v>45500</v>
      </c>
      <c r="F155" s="11">
        <v>34175</v>
      </c>
      <c r="G155" s="12">
        <f t="shared" si="4"/>
        <v>0.75109890109890109</v>
      </c>
      <c r="H155" s="12" t="str">
        <f t="shared" si="5"/>
        <v>GOOD</v>
      </c>
      <c r="I155" s="5">
        <v>2.2999999999999998</v>
      </c>
      <c r="J155" s="5">
        <v>236</v>
      </c>
      <c r="K155" s="5" t="str" cm="1">
        <f t="array" ref="K155">_xlfn.IFS(J155&gt;299,"High HP",J155&gt;99,"Medium HP",J155&lt;100,"Low HP")</f>
        <v>Medium HP</v>
      </c>
      <c r="L155" s="5" t="s">
        <v>55</v>
      </c>
      <c r="M155" s="5">
        <v>23</v>
      </c>
      <c r="N155" s="5">
        <v>104.9</v>
      </c>
      <c r="O155" s="5">
        <v>71.5</v>
      </c>
      <c r="P155" s="5">
        <v>185.7</v>
      </c>
      <c r="Q155" s="5">
        <v>3.601</v>
      </c>
      <c r="R155" s="5">
        <v>18.5</v>
      </c>
      <c r="S155" s="6">
        <v>40659</v>
      </c>
    </row>
    <row r="156" spans="1:19" x14ac:dyDescent="0.2">
      <c r="A156" s="3" t="s">
        <v>31</v>
      </c>
      <c r="B156" s="4" t="s">
        <v>209</v>
      </c>
      <c r="C156" s="5">
        <v>85.735654510000003</v>
      </c>
      <c r="D156" s="10">
        <v>18969</v>
      </c>
      <c r="E156" s="11">
        <v>36000</v>
      </c>
      <c r="F156" s="11">
        <v>26403</v>
      </c>
      <c r="G156" s="12">
        <f t="shared" si="4"/>
        <v>0.73341666666666672</v>
      </c>
      <c r="H156" s="12" t="str">
        <f t="shared" si="5"/>
        <v>GOOD</v>
      </c>
      <c r="I156" s="5">
        <v>2.9</v>
      </c>
      <c r="J156" s="5">
        <v>201</v>
      </c>
      <c r="K156" s="5" t="str" cm="1">
        <f t="array" ref="K156">_xlfn.IFS(J156&gt;299,"High HP",J156&gt;99,"Medium HP",J156&lt;100,"Low HP")</f>
        <v>Medium HP</v>
      </c>
      <c r="L156" s="5" t="s">
        <v>55</v>
      </c>
      <c r="M156" s="5">
        <v>24</v>
      </c>
      <c r="N156" s="5">
        <v>109.9</v>
      </c>
      <c r="O156" s="5">
        <v>72.099999999999994</v>
      </c>
      <c r="P156" s="5">
        <v>189.8</v>
      </c>
      <c r="Q156" s="5">
        <v>3.6</v>
      </c>
      <c r="R156" s="5">
        <v>21.1</v>
      </c>
      <c r="S156" s="6">
        <v>40861</v>
      </c>
    </row>
  </sheetData>
  <conditionalFormatting sqref="H2:H156">
    <cfRule type="containsText" dxfId="43" priority="2" operator="containsText" text="GOOD">
      <formula>NOT(ISERROR(SEARCH("GOOD",H2)))</formula>
    </cfRule>
  </conditionalFormatting>
  <conditionalFormatting sqref="H2:H156">
    <cfRule type="containsText" dxfId="42" priority="1" operator="containsText" text="POOR">
      <formula>NOT(ISERROR(SEARCH("POOR",H2)))</formula>
    </cfRule>
  </conditionalFormatting>
  <pageMargins left="0.7" right="0.7" top="0.75" bottom="0.75" header="0.3" footer="0.3"/>
  <pageSetup paperSize="9" orientation="portrait" horizontalDpi="4294967293" verticalDpi="429496729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56"/>
  <sheetViews>
    <sheetView tabSelected="1" zoomScaleNormal="100" workbookViewId="0">
      <selection activeCell="C12" sqref="C12"/>
    </sheetView>
  </sheetViews>
  <sheetFormatPr baseColWidth="10" defaultColWidth="9.1640625" defaultRowHeight="15" x14ac:dyDescent="0.2"/>
  <cols>
    <col min="1" max="1" width="15.33203125" customWidth="1"/>
    <col min="2" max="2" width="15.5" bestFit="1" customWidth="1"/>
    <col min="3" max="3" width="20.5" bestFit="1" customWidth="1"/>
    <col min="4" max="4" width="12.6640625" style="9" customWidth="1"/>
    <col min="5" max="5" width="19.5" bestFit="1" customWidth="1"/>
    <col min="6" max="6" width="14" customWidth="1"/>
    <col min="7" max="7" width="17.5" customWidth="1"/>
    <col min="8" max="8" width="13.1640625" customWidth="1"/>
    <col min="9" max="9" width="14" customWidth="1"/>
    <col min="10" max="10" width="11.83203125" customWidth="1"/>
    <col min="11" max="11" width="14.83203125" customWidth="1"/>
    <col min="12" max="12" width="14.6640625" customWidth="1"/>
    <col min="13" max="13" width="17.83203125" customWidth="1"/>
    <col min="14" max="14" width="11" customWidth="1"/>
    <col min="15" max="15" width="6.5" customWidth="1"/>
    <col min="16" max="16" width="7" customWidth="1"/>
    <col min="17" max="17" width="12.33203125" customWidth="1"/>
    <col min="18" max="18" width="13.1640625" customWidth="1"/>
    <col min="19" max="19" width="13.5" customWidth="1"/>
    <col min="20" max="22" width="8.83203125"/>
    <col min="23" max="23" width="11.33203125" bestFit="1" customWidth="1"/>
    <col min="24" max="24" width="7.5" bestFit="1" customWidth="1"/>
    <col min="25" max="25" width="11.5" bestFit="1" customWidth="1"/>
    <col min="26" max="26" width="7.83203125" bestFit="1" customWidth="1"/>
    <col min="27" max="27" width="16.5" bestFit="1" customWidth="1"/>
  </cols>
  <sheetData>
    <row r="1" spans="1:23" s="1" customFormat="1" x14ac:dyDescent="0.2">
      <c r="A1" s="2" t="s">
        <v>35</v>
      </c>
      <c r="B1" s="2" t="s">
        <v>36</v>
      </c>
      <c r="C1" s="2" t="s">
        <v>37</v>
      </c>
      <c r="D1" s="8" t="s">
        <v>38</v>
      </c>
      <c r="E1" s="2" t="s">
        <v>39</v>
      </c>
      <c r="F1" s="2" t="s">
        <v>40</v>
      </c>
      <c r="G1" s="2" t="s">
        <v>41</v>
      </c>
      <c r="H1" s="2" t="s">
        <v>42</v>
      </c>
      <c r="I1" s="2" t="s">
        <v>43</v>
      </c>
      <c r="J1" s="2" t="s">
        <v>44</v>
      </c>
      <c r="K1" s="2" t="s">
        <v>45</v>
      </c>
      <c r="L1" s="2" t="s">
        <v>46</v>
      </c>
      <c r="M1" s="2" t="s">
        <v>47</v>
      </c>
      <c r="N1" s="2" t="s">
        <v>49</v>
      </c>
      <c r="O1" s="2" t="s">
        <v>50</v>
      </c>
      <c r="P1" s="2" t="s">
        <v>51</v>
      </c>
      <c r="Q1" s="2" t="s">
        <v>52</v>
      </c>
      <c r="R1" s="2" t="s">
        <v>48</v>
      </c>
      <c r="S1" s="2" t="s">
        <v>53</v>
      </c>
    </row>
    <row r="2" spans="1:23" x14ac:dyDescent="0.2">
      <c r="A2" s="3" t="s">
        <v>2</v>
      </c>
      <c r="B2" s="4" t="s">
        <v>54</v>
      </c>
      <c r="C2" s="10">
        <v>16919</v>
      </c>
      <c r="D2" s="11">
        <v>21500</v>
      </c>
      <c r="E2" s="11">
        <v>16360</v>
      </c>
      <c r="F2" s="12">
        <f t="shared" ref="F2:F65" si="0">SUM(E2/D2)</f>
        <v>0.76093023255813952</v>
      </c>
      <c r="G2" s="12" t="str">
        <f>IF(F2&gt;69%, "GOOD", "POOR")</f>
        <v>GOOD</v>
      </c>
      <c r="H2" s="5">
        <v>1.8</v>
      </c>
      <c r="I2" s="5">
        <v>140</v>
      </c>
      <c r="J2" s="5" t="str" cm="1">
        <f t="array" ref="J2">_xlfn.IFS(I2&gt;299,"High HP",I2&gt;99,"Medium HP",I2&lt;100,"Low HP")</f>
        <v>Medium HP</v>
      </c>
      <c r="K2" s="5" t="s">
        <v>55</v>
      </c>
      <c r="L2" s="5">
        <v>28</v>
      </c>
      <c r="M2" s="5">
        <v>58.280149520000002</v>
      </c>
      <c r="N2" s="5">
        <v>101.2</v>
      </c>
      <c r="O2" s="5">
        <v>67.3</v>
      </c>
      <c r="P2" s="5">
        <v>172.4</v>
      </c>
      <c r="Q2" s="5">
        <v>2.6389999999999998</v>
      </c>
      <c r="R2" s="5">
        <v>13.2</v>
      </c>
      <c r="S2" s="6">
        <v>40941</v>
      </c>
    </row>
    <row r="3" spans="1:23" x14ac:dyDescent="0.2">
      <c r="A3" s="3" t="s">
        <v>2</v>
      </c>
      <c r="B3" s="4" t="s">
        <v>56</v>
      </c>
      <c r="C3" s="10">
        <v>39384</v>
      </c>
      <c r="D3" s="11">
        <v>28400</v>
      </c>
      <c r="E3" s="11">
        <v>19875</v>
      </c>
      <c r="F3" s="12">
        <f t="shared" si="0"/>
        <v>0.69982394366197187</v>
      </c>
      <c r="G3" s="12" t="str">
        <f>IF(F3&gt;69%, "GOOD", "POOR")</f>
        <v>GOOD</v>
      </c>
      <c r="H3" s="5">
        <v>3.2</v>
      </c>
      <c r="I3" s="5">
        <v>225</v>
      </c>
      <c r="J3" s="5" t="str" cm="1">
        <f t="array" ref="J3">_xlfn.IFS(I3&gt;299,"High HP",I3&gt;99,"Medium HP",I3&lt;100,"Low HP")</f>
        <v>Medium HP</v>
      </c>
      <c r="K3" s="5" t="s">
        <v>55</v>
      </c>
      <c r="L3" s="5">
        <v>25</v>
      </c>
      <c r="M3" s="5">
        <v>91.370777660000002</v>
      </c>
      <c r="N3" s="5">
        <v>108.1</v>
      </c>
      <c r="O3" s="5">
        <v>70.3</v>
      </c>
      <c r="P3" s="5">
        <v>192.9</v>
      </c>
      <c r="Q3" s="5">
        <v>3.5169999999999999</v>
      </c>
      <c r="R3" s="5">
        <v>17.2</v>
      </c>
      <c r="S3" s="6">
        <v>40697</v>
      </c>
    </row>
    <row r="4" spans="1:23" x14ac:dyDescent="0.2">
      <c r="A4" s="3" t="s">
        <v>2</v>
      </c>
      <c r="B4" s="4" t="s">
        <v>57</v>
      </c>
      <c r="C4" s="10">
        <v>8588</v>
      </c>
      <c r="D4" s="11">
        <v>42000</v>
      </c>
      <c r="E4" s="11">
        <v>29725</v>
      </c>
      <c r="F4" s="12">
        <f t="shared" si="0"/>
        <v>0.70773809523809528</v>
      </c>
      <c r="G4" s="12" t="str">
        <f>IF(F4&gt;69%, "GOOD", "POOR")</f>
        <v>GOOD</v>
      </c>
      <c r="H4" s="5">
        <v>3.5</v>
      </c>
      <c r="I4" s="5">
        <v>210</v>
      </c>
      <c r="J4" s="5" t="str" cm="1">
        <f t="array" ref="J4">_xlfn.IFS(I4&gt;299,"High HP",I4&gt;99,"Medium HP",I4&lt;100,"Low HP")</f>
        <v>Medium HP</v>
      </c>
      <c r="K4" s="5" t="s">
        <v>55</v>
      </c>
      <c r="L4" s="5">
        <v>22</v>
      </c>
      <c r="M4" s="5">
        <v>91.389779329999996</v>
      </c>
      <c r="N4" s="5">
        <v>114.6</v>
      </c>
      <c r="O4" s="5">
        <v>71.400000000000006</v>
      </c>
      <c r="P4" s="5">
        <v>196.6</v>
      </c>
      <c r="Q4" s="5">
        <v>3.85</v>
      </c>
      <c r="R4" s="5">
        <v>18</v>
      </c>
      <c r="S4" s="6">
        <v>40612</v>
      </c>
    </row>
    <row r="5" spans="1:23" x14ac:dyDescent="0.2">
      <c r="A5" s="3" t="s">
        <v>3</v>
      </c>
      <c r="B5" s="4" t="s">
        <v>58</v>
      </c>
      <c r="C5" s="10">
        <v>20397</v>
      </c>
      <c r="D5" s="11">
        <v>23990</v>
      </c>
      <c r="E5" s="11">
        <v>22255</v>
      </c>
      <c r="F5" s="12">
        <f t="shared" si="0"/>
        <v>0.92767819924968742</v>
      </c>
      <c r="G5" s="12" t="str">
        <f t="shared" ref="G5:G66" si="1">IF(F5&gt;69%, "GOOD", "POOR")</f>
        <v>GOOD</v>
      </c>
      <c r="H5" s="5">
        <v>1.8</v>
      </c>
      <c r="I5" s="5">
        <v>150</v>
      </c>
      <c r="J5" s="5" t="str" cm="1">
        <f t="array" ref="J5">_xlfn.IFS(I5&gt;299,"High HP",I5&gt;99,"Medium HP",I5&lt;100,"Low HP")</f>
        <v>Medium HP</v>
      </c>
      <c r="K5" s="5" t="s">
        <v>55</v>
      </c>
      <c r="L5" s="5">
        <v>27</v>
      </c>
      <c r="M5" s="5">
        <v>62.777639200000003</v>
      </c>
      <c r="N5" s="5">
        <v>102.6</v>
      </c>
      <c r="O5" s="5">
        <v>68.2</v>
      </c>
      <c r="P5" s="5">
        <v>178</v>
      </c>
      <c r="Q5" s="5">
        <v>2.9980000000000002</v>
      </c>
      <c r="R5" s="5">
        <v>16.399999999999999</v>
      </c>
      <c r="S5" s="6">
        <v>40824</v>
      </c>
      <c r="U5" s="1"/>
      <c r="W5" s="13"/>
    </row>
    <row r="6" spans="1:23" x14ac:dyDescent="0.2">
      <c r="A6" s="3" t="s">
        <v>3</v>
      </c>
      <c r="B6" s="4" t="s">
        <v>59</v>
      </c>
      <c r="C6" s="10">
        <v>18780</v>
      </c>
      <c r="D6" s="11">
        <v>33950</v>
      </c>
      <c r="E6" s="11">
        <v>23555</v>
      </c>
      <c r="F6" s="12">
        <f t="shared" si="0"/>
        <v>0.6938144329896907</v>
      </c>
      <c r="G6" s="12" t="str">
        <f t="shared" si="1"/>
        <v>GOOD</v>
      </c>
      <c r="H6" s="5">
        <v>2.8</v>
      </c>
      <c r="I6" s="5">
        <v>200</v>
      </c>
      <c r="J6" s="5" t="str" cm="1">
        <f t="array" ref="J6">_xlfn.IFS(I6&gt;299,"High HP",I6&gt;99,"Medium HP",I6&lt;100,"Low HP")</f>
        <v>Medium HP</v>
      </c>
      <c r="K6" s="5" t="s">
        <v>55</v>
      </c>
      <c r="L6" s="5">
        <v>22</v>
      </c>
      <c r="M6" s="5">
        <v>84.565105020000004</v>
      </c>
      <c r="N6" s="5">
        <v>108.7</v>
      </c>
      <c r="O6" s="5">
        <v>76.099999999999994</v>
      </c>
      <c r="P6" s="5">
        <v>192</v>
      </c>
      <c r="Q6" s="5">
        <v>3.5609999999999999</v>
      </c>
      <c r="R6" s="5">
        <v>18.5</v>
      </c>
      <c r="S6" s="6">
        <v>40764</v>
      </c>
      <c r="W6" s="13"/>
    </row>
    <row r="7" spans="1:23" x14ac:dyDescent="0.2">
      <c r="A7" s="3" t="s">
        <v>3</v>
      </c>
      <c r="B7" s="4" t="s">
        <v>60</v>
      </c>
      <c r="C7" s="10">
        <v>1380</v>
      </c>
      <c r="D7" s="11">
        <v>62000</v>
      </c>
      <c r="E7" s="11">
        <v>39000</v>
      </c>
      <c r="F7" s="12">
        <f t="shared" si="0"/>
        <v>0.62903225806451613</v>
      </c>
      <c r="G7" s="12" t="str">
        <f t="shared" si="1"/>
        <v>POOR</v>
      </c>
      <c r="H7" s="5">
        <v>4.2</v>
      </c>
      <c r="I7" s="5">
        <v>310</v>
      </c>
      <c r="J7" s="5" t="str" cm="1">
        <f t="array" ref="J7">_xlfn.IFS(I7&gt;299,"High HP",I7&gt;99,"Medium HP",I7&lt;100,"Low HP")</f>
        <v>High HP</v>
      </c>
      <c r="K7" s="5" t="s">
        <v>55</v>
      </c>
      <c r="L7" s="5">
        <v>21</v>
      </c>
      <c r="M7" s="5">
        <v>134.65685819999999</v>
      </c>
      <c r="N7" s="5">
        <v>113</v>
      </c>
      <c r="O7" s="5">
        <v>74</v>
      </c>
      <c r="P7" s="5">
        <v>198.2</v>
      </c>
      <c r="Q7" s="5">
        <v>3.9020000000000001</v>
      </c>
      <c r="R7" s="5">
        <v>23.7</v>
      </c>
      <c r="S7" s="6">
        <v>40966</v>
      </c>
      <c r="W7" s="13"/>
    </row>
    <row r="8" spans="1:23" x14ac:dyDescent="0.2">
      <c r="A8" s="3" t="s">
        <v>4</v>
      </c>
      <c r="B8" s="4" t="s">
        <v>61</v>
      </c>
      <c r="C8" s="10">
        <v>19747</v>
      </c>
      <c r="D8" s="11">
        <v>26990</v>
      </c>
      <c r="E8" s="11">
        <v>24500</v>
      </c>
      <c r="F8" s="12">
        <f t="shared" si="0"/>
        <v>0.9077436087439793</v>
      </c>
      <c r="G8" s="12" t="str">
        <f t="shared" si="1"/>
        <v>GOOD</v>
      </c>
      <c r="H8" s="5">
        <v>2.5</v>
      </c>
      <c r="I8" s="5">
        <v>170</v>
      </c>
      <c r="J8" s="5" t="str" cm="1">
        <f t="array" ref="J8">_xlfn.IFS(I8&gt;299,"High HP",I8&gt;99,"Medium HP",I8&lt;100,"Low HP")</f>
        <v>Medium HP</v>
      </c>
      <c r="K8" s="5" t="s">
        <v>55</v>
      </c>
      <c r="L8" s="5">
        <v>26</v>
      </c>
      <c r="M8" s="5">
        <v>71.191206710000003</v>
      </c>
      <c r="N8" s="5">
        <v>107.3</v>
      </c>
      <c r="O8" s="5">
        <v>68.400000000000006</v>
      </c>
      <c r="P8" s="5">
        <v>176</v>
      </c>
      <c r="Q8" s="5">
        <v>3.1789999999999998</v>
      </c>
      <c r="R8" s="5">
        <v>16.600000000000001</v>
      </c>
      <c r="S8" s="6">
        <v>40722</v>
      </c>
      <c r="W8" s="13"/>
    </row>
    <row r="9" spans="1:23" x14ac:dyDescent="0.2">
      <c r="A9" s="3" t="s">
        <v>4</v>
      </c>
      <c r="B9" s="4" t="s">
        <v>62</v>
      </c>
      <c r="C9" s="10">
        <v>9231</v>
      </c>
      <c r="D9" s="11">
        <v>33400</v>
      </c>
      <c r="E9" s="11">
        <v>28675</v>
      </c>
      <c r="F9" s="12">
        <f t="shared" si="0"/>
        <v>0.85853293413173648</v>
      </c>
      <c r="G9" s="12" t="str">
        <f t="shared" si="1"/>
        <v>GOOD</v>
      </c>
      <c r="H9" s="5">
        <v>2.8</v>
      </c>
      <c r="I9" s="5">
        <v>193</v>
      </c>
      <c r="J9" s="5" t="str" cm="1">
        <f t="array" ref="J9">_xlfn.IFS(I9&gt;299,"High HP",I9&gt;99,"Medium HP",I9&lt;100,"Low HP")</f>
        <v>Medium HP</v>
      </c>
      <c r="K9" s="5" t="s">
        <v>55</v>
      </c>
      <c r="L9" s="5">
        <v>24</v>
      </c>
      <c r="M9" s="5">
        <v>81.877068559999998</v>
      </c>
      <c r="N9" s="5">
        <v>107.3</v>
      </c>
      <c r="O9" s="5">
        <v>68.5</v>
      </c>
      <c r="P9" s="5">
        <v>176</v>
      </c>
      <c r="Q9" s="5">
        <v>3.1970000000000001</v>
      </c>
      <c r="R9" s="5">
        <v>16.600000000000001</v>
      </c>
      <c r="S9" s="6">
        <v>40937</v>
      </c>
      <c r="W9" s="13"/>
    </row>
    <row r="10" spans="1:23" x14ac:dyDescent="0.2">
      <c r="A10" s="3" t="s">
        <v>4</v>
      </c>
      <c r="B10" s="4" t="s">
        <v>63</v>
      </c>
      <c r="C10" s="10">
        <v>17527</v>
      </c>
      <c r="D10" s="11">
        <v>38900</v>
      </c>
      <c r="E10" s="11">
        <v>36125</v>
      </c>
      <c r="F10" s="12">
        <f t="shared" si="0"/>
        <v>0.92866323907455017</v>
      </c>
      <c r="G10" s="12" t="str">
        <f t="shared" si="1"/>
        <v>GOOD</v>
      </c>
      <c r="H10" s="5">
        <v>2.8</v>
      </c>
      <c r="I10" s="5">
        <v>193</v>
      </c>
      <c r="J10" s="5" t="str" cm="1">
        <f t="array" ref="J10">_xlfn.IFS(I10&gt;299,"High HP",I10&gt;99,"Medium HP",I10&lt;100,"Low HP")</f>
        <v>Medium HP</v>
      </c>
      <c r="K10" s="5" t="s">
        <v>55</v>
      </c>
      <c r="L10" s="5">
        <v>25</v>
      </c>
      <c r="M10" s="5">
        <v>83.998723799999993</v>
      </c>
      <c r="N10" s="5">
        <v>111.4</v>
      </c>
      <c r="O10" s="5">
        <v>70.900000000000006</v>
      </c>
      <c r="P10" s="5">
        <v>188</v>
      </c>
      <c r="Q10" s="5">
        <v>3.472</v>
      </c>
      <c r="R10" s="5">
        <v>18.5</v>
      </c>
      <c r="S10" s="6">
        <v>40637</v>
      </c>
      <c r="W10" s="13"/>
    </row>
    <row r="11" spans="1:23" x14ac:dyDescent="0.2">
      <c r="A11" s="3" t="s">
        <v>5</v>
      </c>
      <c r="B11" s="4" t="s">
        <v>64</v>
      </c>
      <c r="C11" s="10">
        <v>91561</v>
      </c>
      <c r="D11" s="11">
        <v>21975</v>
      </c>
      <c r="E11" s="11">
        <v>12475</v>
      </c>
      <c r="F11" s="12">
        <f t="shared" si="0"/>
        <v>0.56769055745164965</v>
      </c>
      <c r="G11" s="12" t="str">
        <f>IF(F11&gt;69%, "GOOD", "POOR")</f>
        <v>POOR</v>
      </c>
      <c r="H11" s="5">
        <v>3.1</v>
      </c>
      <c r="I11" s="5">
        <v>175</v>
      </c>
      <c r="J11" s="5" t="str" cm="1">
        <f t="array" ref="J11">_xlfn.IFS(I11&gt;299,"High HP",I11&gt;99,"Medium HP",I11&lt;100,"Low HP")</f>
        <v>Medium HP</v>
      </c>
      <c r="K11" s="5" t="s">
        <v>55</v>
      </c>
      <c r="L11" s="5">
        <v>25</v>
      </c>
      <c r="M11" s="5">
        <v>71.181451319999994</v>
      </c>
      <c r="N11" s="5">
        <v>109</v>
      </c>
      <c r="O11" s="5">
        <v>72.7</v>
      </c>
      <c r="P11" s="5">
        <v>194.6</v>
      </c>
      <c r="Q11" s="5">
        <v>3.3679999999999999</v>
      </c>
      <c r="R11" s="5">
        <v>17.5</v>
      </c>
      <c r="S11" s="6">
        <v>40849</v>
      </c>
      <c r="W11" s="13"/>
    </row>
    <row r="12" spans="1:23" x14ac:dyDescent="0.2">
      <c r="A12" s="3" t="s">
        <v>5</v>
      </c>
      <c r="B12" s="4" t="s">
        <v>65</v>
      </c>
      <c r="C12" s="10">
        <v>39350</v>
      </c>
      <c r="D12" s="11">
        <v>25300</v>
      </c>
      <c r="E12" s="11">
        <v>13740</v>
      </c>
      <c r="F12" s="12">
        <f t="shared" si="0"/>
        <v>0.54308300395256914</v>
      </c>
      <c r="G12" s="12" t="str">
        <f t="shared" si="1"/>
        <v>POOR</v>
      </c>
      <c r="H12" s="5">
        <v>3.8</v>
      </c>
      <c r="I12" s="5">
        <v>240</v>
      </c>
      <c r="J12" s="5" t="str" cm="1">
        <f t="array" ref="J12">_xlfn.IFS(I12&gt;299,"High HP",I12&gt;99,"Medium HP",I12&lt;100,"Low HP")</f>
        <v>Medium HP</v>
      </c>
      <c r="K12" s="5" t="s">
        <v>55</v>
      </c>
      <c r="L12" s="5">
        <v>23</v>
      </c>
      <c r="M12" s="5">
        <v>95.636702529999994</v>
      </c>
      <c r="N12" s="5">
        <v>109</v>
      </c>
      <c r="O12" s="5">
        <v>72.7</v>
      </c>
      <c r="P12" s="5">
        <v>196.2</v>
      </c>
      <c r="Q12" s="5">
        <v>3.5430000000000001</v>
      </c>
      <c r="R12" s="5">
        <v>17.5</v>
      </c>
      <c r="S12" s="6">
        <v>40789</v>
      </c>
      <c r="W12" s="13"/>
    </row>
    <row r="13" spans="1:23" x14ac:dyDescent="0.2">
      <c r="A13" s="3" t="s">
        <v>5</v>
      </c>
      <c r="B13" s="4" t="s">
        <v>66</v>
      </c>
      <c r="C13" s="10">
        <v>27851</v>
      </c>
      <c r="D13" s="11">
        <v>31965</v>
      </c>
      <c r="E13" s="11">
        <v>20190</v>
      </c>
      <c r="F13" s="12">
        <f t="shared" si="0"/>
        <v>0.63162834350070385</v>
      </c>
      <c r="G13" s="12" t="str">
        <f t="shared" si="1"/>
        <v>POOR</v>
      </c>
      <c r="H13" s="5">
        <v>3.8</v>
      </c>
      <c r="I13" s="5">
        <v>205</v>
      </c>
      <c r="J13" s="5" t="str" cm="1">
        <f t="array" ref="J13">_xlfn.IFS(I13&gt;299,"High HP",I13&gt;99,"Medium HP",I13&lt;100,"Low HP")</f>
        <v>Medium HP</v>
      </c>
      <c r="K13" s="5" t="s">
        <v>55</v>
      </c>
      <c r="L13" s="5">
        <v>24</v>
      </c>
      <c r="M13" s="5">
        <v>85.828408249999995</v>
      </c>
      <c r="N13" s="5">
        <v>113.8</v>
      </c>
      <c r="O13" s="5">
        <v>74.7</v>
      </c>
      <c r="P13" s="5">
        <v>206.8</v>
      </c>
      <c r="Q13" s="5">
        <v>3.778</v>
      </c>
      <c r="R13" s="5">
        <v>18.5</v>
      </c>
      <c r="S13" s="6">
        <v>40991</v>
      </c>
      <c r="W13" s="13"/>
    </row>
    <row r="14" spans="1:23" x14ac:dyDescent="0.2">
      <c r="A14" s="3" t="s">
        <v>5</v>
      </c>
      <c r="B14" s="4" t="s">
        <v>67</v>
      </c>
      <c r="C14" s="10">
        <v>83257</v>
      </c>
      <c r="D14" s="11">
        <v>27885</v>
      </c>
      <c r="E14" s="11">
        <v>13360</v>
      </c>
      <c r="F14" s="12">
        <f t="shared" si="0"/>
        <v>0.4791106329567868</v>
      </c>
      <c r="G14" s="12" t="str">
        <f t="shared" si="1"/>
        <v>POOR</v>
      </c>
      <c r="H14" s="5">
        <v>3.8</v>
      </c>
      <c r="I14" s="5">
        <v>205</v>
      </c>
      <c r="J14" s="5" t="str" cm="1">
        <f t="array" ref="J14">_xlfn.IFS(I14&gt;299,"High HP",I14&gt;99,"Medium HP",I14&lt;100,"Low HP")</f>
        <v>Medium HP</v>
      </c>
      <c r="K14" s="5" t="s">
        <v>55</v>
      </c>
      <c r="L14" s="5">
        <v>25</v>
      </c>
      <c r="M14" s="5">
        <v>84.254525810000004</v>
      </c>
      <c r="N14" s="5">
        <v>112.2</v>
      </c>
      <c r="O14" s="5">
        <v>73.5</v>
      </c>
      <c r="P14" s="5">
        <v>200</v>
      </c>
      <c r="Q14" s="5">
        <v>3.5910000000000002</v>
      </c>
      <c r="R14" s="5">
        <v>17.5</v>
      </c>
      <c r="S14" s="6">
        <v>40747</v>
      </c>
    </row>
    <row r="15" spans="1:23" x14ac:dyDescent="0.2">
      <c r="A15" s="3" t="s">
        <v>6</v>
      </c>
      <c r="B15" s="4" t="s">
        <v>68</v>
      </c>
      <c r="C15" s="10">
        <v>63729</v>
      </c>
      <c r="D15" s="11">
        <v>39895</v>
      </c>
      <c r="E15" s="11">
        <v>22525</v>
      </c>
      <c r="F15" s="12">
        <f t="shared" si="0"/>
        <v>0.56460709362075445</v>
      </c>
      <c r="G15" s="12" t="str">
        <f t="shared" si="1"/>
        <v>POOR</v>
      </c>
      <c r="H15" s="5">
        <v>4.5999999999999996</v>
      </c>
      <c r="I15" s="5">
        <v>275</v>
      </c>
      <c r="J15" s="5" t="str" cm="1">
        <f t="array" ref="J15">_xlfn.IFS(I15&gt;299,"High HP",I15&gt;99,"Medium HP",I15&lt;100,"Low HP")</f>
        <v>Medium HP</v>
      </c>
      <c r="K15" s="5" t="s">
        <v>55</v>
      </c>
      <c r="L15" s="5">
        <v>22</v>
      </c>
      <c r="M15" s="5">
        <v>113.85459760000001</v>
      </c>
      <c r="N15" s="5">
        <v>115.3</v>
      </c>
      <c r="O15" s="5">
        <v>74.5</v>
      </c>
      <c r="P15" s="5">
        <v>207.2</v>
      </c>
      <c r="Q15" s="5">
        <v>3.9780000000000002</v>
      </c>
      <c r="R15" s="5">
        <v>18.5</v>
      </c>
      <c r="S15" s="6">
        <v>40962</v>
      </c>
    </row>
    <row r="16" spans="1:23" x14ac:dyDescent="0.2">
      <c r="A16" s="3" t="s">
        <v>6</v>
      </c>
      <c r="B16" s="4" t="s">
        <v>69</v>
      </c>
      <c r="C16" s="10">
        <v>15943</v>
      </c>
      <c r="D16" s="11">
        <v>44475</v>
      </c>
      <c r="E16" s="11">
        <v>27100</v>
      </c>
      <c r="F16" s="12">
        <f t="shared" si="0"/>
        <v>0.60933108487914556</v>
      </c>
      <c r="G16" s="12" t="str">
        <f>IF(F16&gt;69%, "GOOD", "POOR")</f>
        <v>POOR</v>
      </c>
      <c r="H16" s="5">
        <v>4.5999999999999996</v>
      </c>
      <c r="I16" s="5">
        <v>275</v>
      </c>
      <c r="J16" s="5" t="str" cm="1">
        <f t="array" ref="J16">_xlfn.IFS(I16&gt;299,"High HP",I16&gt;99,"Medium HP",I16&lt;100,"Low HP")</f>
        <v>Medium HP</v>
      </c>
      <c r="K16" s="5" t="s">
        <v>55</v>
      </c>
      <c r="L16" s="5">
        <v>22</v>
      </c>
      <c r="M16" s="5">
        <v>115.6213578</v>
      </c>
      <c r="N16" s="5">
        <v>112.2</v>
      </c>
      <c r="O16" s="5">
        <v>75</v>
      </c>
      <c r="P16" s="5">
        <v>201</v>
      </c>
      <c r="Q16" s="5">
        <v>3.875</v>
      </c>
      <c r="R16" s="5">
        <v>18.5</v>
      </c>
      <c r="S16" s="6">
        <v>40662</v>
      </c>
      <c r="V16" s="13"/>
    </row>
    <row r="17" spans="1:26" x14ac:dyDescent="0.2">
      <c r="A17" s="3" t="s">
        <v>6</v>
      </c>
      <c r="B17" s="4" t="s">
        <v>70</v>
      </c>
      <c r="C17" s="10">
        <v>6536</v>
      </c>
      <c r="D17" s="11">
        <v>39665</v>
      </c>
      <c r="E17" s="11">
        <v>25725</v>
      </c>
      <c r="F17" s="12">
        <f t="shared" si="0"/>
        <v>0.6485566620446237</v>
      </c>
      <c r="G17" s="12" t="str">
        <f t="shared" si="1"/>
        <v>POOR</v>
      </c>
      <c r="H17" s="5">
        <v>4.5999999999999996</v>
      </c>
      <c r="I17" s="5">
        <v>275</v>
      </c>
      <c r="J17" s="5" t="str" cm="1">
        <f t="array" ref="J17">_xlfn.IFS(I17&gt;299,"High HP",I17&gt;99,"Medium HP",I17&lt;100,"Low HP")</f>
        <v>Medium HP</v>
      </c>
      <c r="K17" s="5" t="s">
        <v>55</v>
      </c>
      <c r="L17" s="5">
        <v>22</v>
      </c>
      <c r="M17" s="5">
        <v>113.7658739</v>
      </c>
      <c r="N17" s="5">
        <v>108</v>
      </c>
      <c r="O17" s="5">
        <v>75.5</v>
      </c>
      <c r="P17" s="5">
        <v>200.6</v>
      </c>
      <c r="Q17" s="5">
        <v>3.843</v>
      </c>
      <c r="R17" s="5">
        <v>19</v>
      </c>
      <c r="S17" s="6">
        <v>40874</v>
      </c>
    </row>
    <row r="18" spans="1:26" x14ac:dyDescent="0.2">
      <c r="A18" s="3" t="s">
        <v>6</v>
      </c>
      <c r="B18" s="4" t="s">
        <v>71</v>
      </c>
      <c r="C18" s="10">
        <v>11185</v>
      </c>
      <c r="D18" s="11">
        <v>31010</v>
      </c>
      <c r="E18" s="11">
        <v>18225</v>
      </c>
      <c r="F18" s="12">
        <f t="shared" si="0"/>
        <v>0.58771364076104482</v>
      </c>
      <c r="G18" s="12" t="str">
        <f>IF(F18&gt;69%, "GOOD", "POOR")</f>
        <v>POOR</v>
      </c>
      <c r="H18" s="5">
        <v>3</v>
      </c>
      <c r="I18" s="5">
        <v>200</v>
      </c>
      <c r="J18" s="5" t="str" cm="1">
        <f t="array" ref="J18">_xlfn.IFS(I18&gt;299,"High HP",I18&gt;99,"Medium HP",I18&lt;100,"Low HP")</f>
        <v>Medium HP</v>
      </c>
      <c r="K18" s="5" t="s">
        <v>55</v>
      </c>
      <c r="L18" s="5">
        <v>22</v>
      </c>
      <c r="M18" s="5">
        <v>83.483093580000002</v>
      </c>
      <c r="N18" s="5">
        <v>107.4</v>
      </c>
      <c r="O18" s="5">
        <v>70.3</v>
      </c>
      <c r="P18" s="5">
        <v>194.8</v>
      </c>
      <c r="Q18" s="5">
        <v>3.77</v>
      </c>
      <c r="R18" s="5">
        <v>18</v>
      </c>
      <c r="S18" s="6">
        <v>40814</v>
      </c>
    </row>
    <row r="19" spans="1:26" x14ac:dyDescent="0.2">
      <c r="A19" s="3" t="s">
        <v>6</v>
      </c>
      <c r="B19" s="4" t="s">
        <v>72</v>
      </c>
      <c r="C19" s="10">
        <v>14785</v>
      </c>
      <c r="D19" s="11">
        <v>46225</v>
      </c>
      <c r="E19" s="11">
        <v>31245</v>
      </c>
      <c r="F19" s="12">
        <f t="shared" si="0"/>
        <v>0.67593293672255272</v>
      </c>
      <c r="G19" s="12" t="str">
        <f t="shared" si="1"/>
        <v>POOR</v>
      </c>
      <c r="H19" s="5">
        <v>5.7</v>
      </c>
      <c r="I19" s="5">
        <v>255</v>
      </c>
      <c r="J19" s="5" t="str" cm="1">
        <f t="array" ref="J19">_xlfn.IFS(I19&gt;299,"High HP",I19&gt;99,"Medium HP",I19&lt;100,"Low HP")</f>
        <v>Medium HP</v>
      </c>
      <c r="K19" s="5" t="s">
        <v>73</v>
      </c>
      <c r="L19" s="5">
        <v>15</v>
      </c>
      <c r="M19" s="5">
        <v>109.5091165</v>
      </c>
      <c r="N19" s="5">
        <v>117.5</v>
      </c>
      <c r="O19" s="5">
        <v>77</v>
      </c>
      <c r="P19" s="5">
        <v>201.2</v>
      </c>
      <c r="Q19" s="5">
        <v>5.5720000000000001</v>
      </c>
      <c r="R19" s="5">
        <v>30</v>
      </c>
      <c r="S19" s="6">
        <v>41016</v>
      </c>
    </row>
    <row r="20" spans="1:26" x14ac:dyDescent="0.2">
      <c r="A20" s="3" t="s">
        <v>7</v>
      </c>
      <c r="B20" s="4" t="s">
        <v>74</v>
      </c>
      <c r="C20" s="10">
        <v>145519</v>
      </c>
      <c r="D20" s="11">
        <v>13260</v>
      </c>
      <c r="E20" s="11">
        <v>9250</v>
      </c>
      <c r="F20" s="12">
        <f t="shared" si="0"/>
        <v>0.69758672699849167</v>
      </c>
      <c r="G20" s="12" t="str">
        <f>IF(F20&gt;69%, "GOOD", "POOR")</f>
        <v>GOOD</v>
      </c>
      <c r="H20" s="5">
        <v>2.2000000000000002</v>
      </c>
      <c r="I20" s="5">
        <v>115</v>
      </c>
      <c r="J20" s="5" t="str" cm="1">
        <f t="array" ref="J20">_xlfn.IFS(I20&gt;299,"High HP",I20&gt;99,"Medium HP",I20&lt;100,"Low HP")</f>
        <v>Medium HP</v>
      </c>
      <c r="K20" s="5" t="s">
        <v>55</v>
      </c>
      <c r="L20" s="5">
        <v>27</v>
      </c>
      <c r="M20" s="5">
        <v>46.363347470000001</v>
      </c>
      <c r="N20" s="5">
        <v>104.1</v>
      </c>
      <c r="O20" s="5">
        <v>67.900000000000006</v>
      </c>
      <c r="P20" s="5">
        <v>180.9</v>
      </c>
      <c r="Q20" s="5">
        <v>2.6760000000000002</v>
      </c>
      <c r="R20" s="5">
        <v>14.3</v>
      </c>
      <c r="S20" s="6">
        <v>40772</v>
      </c>
    </row>
    <row r="21" spans="1:26" x14ac:dyDescent="0.2">
      <c r="A21" s="3" t="s">
        <v>7</v>
      </c>
      <c r="B21" s="4" t="s">
        <v>75</v>
      </c>
      <c r="C21" s="10">
        <v>135126</v>
      </c>
      <c r="D21" s="11">
        <v>16535</v>
      </c>
      <c r="E21" s="11">
        <v>11225</v>
      </c>
      <c r="F21" s="12">
        <f t="shared" si="0"/>
        <v>0.67886301784094349</v>
      </c>
      <c r="G21" s="12" t="str">
        <f t="shared" si="1"/>
        <v>POOR</v>
      </c>
      <c r="H21" s="5">
        <v>3.1</v>
      </c>
      <c r="I21" s="5">
        <v>170</v>
      </c>
      <c r="J21" s="5" t="str" cm="1">
        <f t="array" ref="J21">_xlfn.IFS(I21&gt;299,"High HP",I21&gt;99,"Medium HP",I21&lt;100,"Low HP")</f>
        <v>Medium HP</v>
      </c>
      <c r="K21" s="5" t="s">
        <v>55</v>
      </c>
      <c r="L21" s="5">
        <v>25</v>
      </c>
      <c r="M21" s="5">
        <v>67.314462160000005</v>
      </c>
      <c r="N21" s="5">
        <v>107</v>
      </c>
      <c r="O21" s="5">
        <v>69.400000000000006</v>
      </c>
      <c r="P21" s="5">
        <v>190.4</v>
      </c>
      <c r="Q21" s="5">
        <v>3.0510000000000002</v>
      </c>
      <c r="R21" s="5">
        <v>15</v>
      </c>
      <c r="S21" s="6">
        <v>40987</v>
      </c>
      <c r="V21" s="1"/>
      <c r="W21" s="1"/>
      <c r="X21" s="15"/>
      <c r="Y21" s="15"/>
      <c r="Z21" s="15"/>
    </row>
    <row r="22" spans="1:26" x14ac:dyDescent="0.2">
      <c r="A22" s="3" t="s">
        <v>7</v>
      </c>
      <c r="B22" s="4" t="s">
        <v>76</v>
      </c>
      <c r="C22" s="10">
        <v>24629</v>
      </c>
      <c r="D22" s="11">
        <v>18890</v>
      </c>
      <c r="E22" s="11">
        <v>10310</v>
      </c>
      <c r="F22" s="12">
        <f t="shared" si="0"/>
        <v>0.54579142403388037</v>
      </c>
      <c r="G22" s="12" t="str">
        <f t="shared" si="1"/>
        <v>POOR</v>
      </c>
      <c r="H22" s="5">
        <v>3.1</v>
      </c>
      <c r="I22" s="5">
        <v>175</v>
      </c>
      <c r="J22" s="5" t="str" cm="1">
        <f t="array" ref="J22">_xlfn.IFS(I22&gt;299,"High HP",I22&gt;99,"Medium HP",I22&lt;100,"Low HP")</f>
        <v>Medium HP</v>
      </c>
      <c r="K22" s="5" t="s">
        <v>55</v>
      </c>
      <c r="L22" s="5">
        <v>25</v>
      </c>
      <c r="M22" s="5">
        <v>69.991395600000004</v>
      </c>
      <c r="N22" s="5">
        <v>107.5</v>
      </c>
      <c r="O22" s="5">
        <v>72.5</v>
      </c>
      <c r="P22" s="5">
        <v>200.9</v>
      </c>
      <c r="Q22" s="5">
        <v>3.33</v>
      </c>
      <c r="R22" s="5">
        <v>16.600000000000001</v>
      </c>
      <c r="S22" s="6">
        <v>40687</v>
      </c>
      <c r="X22" s="14"/>
      <c r="Y22" s="14"/>
      <c r="Z22" s="14"/>
    </row>
    <row r="23" spans="1:26" x14ac:dyDescent="0.2">
      <c r="A23" s="3" t="s">
        <v>7</v>
      </c>
      <c r="B23" s="4" t="s">
        <v>77</v>
      </c>
      <c r="C23" s="10">
        <v>42593</v>
      </c>
      <c r="D23" s="11">
        <v>19390</v>
      </c>
      <c r="E23" s="11">
        <v>11525</v>
      </c>
      <c r="F23" s="12">
        <f t="shared" si="0"/>
        <v>0.59437854564208359</v>
      </c>
      <c r="G23" s="12" t="str">
        <f t="shared" si="1"/>
        <v>POOR</v>
      </c>
      <c r="H23" s="5">
        <v>3.4</v>
      </c>
      <c r="I23" s="5">
        <v>180</v>
      </c>
      <c r="J23" s="5" t="str" cm="1">
        <f t="array" ref="J23">_xlfn.IFS(I23&gt;299,"High HP",I23&gt;99,"Medium HP",I23&lt;100,"Low HP")</f>
        <v>Medium HP</v>
      </c>
      <c r="K23" s="5" t="s">
        <v>55</v>
      </c>
      <c r="L23" s="5">
        <v>27</v>
      </c>
      <c r="M23" s="5">
        <v>72.030917189999997</v>
      </c>
      <c r="N23" s="5">
        <v>110.5</v>
      </c>
      <c r="O23" s="5">
        <v>72.7</v>
      </c>
      <c r="P23" s="5">
        <v>197.9</v>
      </c>
      <c r="Q23" s="5">
        <v>3.34</v>
      </c>
      <c r="R23" s="5">
        <v>17</v>
      </c>
      <c r="S23" s="6">
        <v>40899</v>
      </c>
    </row>
    <row r="24" spans="1:26" x14ac:dyDescent="0.2">
      <c r="A24" s="3" t="s">
        <v>7</v>
      </c>
      <c r="B24" s="4" t="s">
        <v>78</v>
      </c>
      <c r="C24" s="10">
        <v>26402</v>
      </c>
      <c r="D24" s="11">
        <v>24340</v>
      </c>
      <c r="E24" s="11">
        <v>13025</v>
      </c>
      <c r="F24" s="12">
        <f t="shared" si="0"/>
        <v>0.53512736236647496</v>
      </c>
      <c r="G24" s="12" t="str">
        <f t="shared" si="1"/>
        <v>POOR</v>
      </c>
      <c r="H24" s="5">
        <v>3.8</v>
      </c>
      <c r="I24" s="5">
        <v>200</v>
      </c>
      <c r="J24" s="5" t="str" cm="1">
        <f t="array" ref="J24">_xlfn.IFS(I24&gt;299,"High HP",I24&gt;99,"Medium HP",I24&lt;100,"Low HP")</f>
        <v>Medium HP</v>
      </c>
      <c r="K24" s="5" t="s">
        <v>55</v>
      </c>
      <c r="L24" s="5">
        <v>25</v>
      </c>
      <c r="M24" s="5">
        <v>81.118543329999994</v>
      </c>
      <c r="N24" s="5">
        <v>101.1</v>
      </c>
      <c r="O24" s="5">
        <v>74.099999999999994</v>
      </c>
      <c r="P24" s="5">
        <v>193.2</v>
      </c>
      <c r="Q24" s="5">
        <v>3.5</v>
      </c>
      <c r="R24" s="5">
        <v>16.8</v>
      </c>
      <c r="S24" s="6">
        <v>40839</v>
      </c>
    </row>
    <row r="25" spans="1:26" x14ac:dyDescent="0.2">
      <c r="A25" s="3" t="s">
        <v>7</v>
      </c>
      <c r="B25" s="4" t="s">
        <v>79</v>
      </c>
      <c r="C25" s="10">
        <v>17947</v>
      </c>
      <c r="D25" s="11">
        <v>55705</v>
      </c>
      <c r="E25" s="11">
        <v>36225</v>
      </c>
      <c r="F25" s="12">
        <f t="shared" si="0"/>
        <v>0.65030069114083111</v>
      </c>
      <c r="G25" s="12" t="str">
        <f t="shared" si="1"/>
        <v>POOR</v>
      </c>
      <c r="H25" s="5">
        <v>5.7</v>
      </c>
      <c r="I25" s="5">
        <v>345</v>
      </c>
      <c r="J25" s="5" t="str" cm="1">
        <f t="array" ref="J25">_xlfn.IFS(I25&gt;299,"High HP",I25&gt;99,"Medium HP",I25&lt;100,"Low HP")</f>
        <v>High HP</v>
      </c>
      <c r="K25" s="5" t="s">
        <v>55</v>
      </c>
      <c r="L25" s="5">
        <v>22</v>
      </c>
      <c r="M25" s="5">
        <v>141.14115000000001</v>
      </c>
      <c r="N25" s="5">
        <v>104.5</v>
      </c>
      <c r="O25" s="5">
        <v>73.599999999999994</v>
      </c>
      <c r="P25" s="5">
        <v>179.7</v>
      </c>
      <c r="Q25" s="5">
        <v>3.21</v>
      </c>
      <c r="R25" s="5">
        <v>19.100000000000001</v>
      </c>
      <c r="S25" s="6">
        <v>41041</v>
      </c>
    </row>
    <row r="26" spans="1:26" x14ac:dyDescent="0.2">
      <c r="A26" s="3" t="s">
        <v>7</v>
      </c>
      <c r="B26" s="4" t="s">
        <v>80</v>
      </c>
      <c r="C26" s="10">
        <v>32299</v>
      </c>
      <c r="D26" s="11">
        <v>13960</v>
      </c>
      <c r="E26" s="11">
        <v>9125</v>
      </c>
      <c r="F26" s="12">
        <f t="shared" si="0"/>
        <v>0.65365329512893988</v>
      </c>
      <c r="G26" s="12" t="str">
        <f t="shared" si="1"/>
        <v>POOR</v>
      </c>
      <c r="H26" s="5">
        <v>1.8</v>
      </c>
      <c r="I26" s="5">
        <v>120</v>
      </c>
      <c r="J26" s="5" t="str" cm="1">
        <f t="array" ref="J26">_xlfn.IFS(I26&gt;299,"High HP",I26&gt;99,"Medium HP",I26&lt;100,"Low HP")</f>
        <v>Medium HP</v>
      </c>
      <c r="K26" s="5" t="s">
        <v>55</v>
      </c>
      <c r="L26" s="5">
        <v>33</v>
      </c>
      <c r="M26" s="5">
        <v>48.297636099999998</v>
      </c>
      <c r="N26" s="5">
        <v>97.1</v>
      </c>
      <c r="O26" s="5">
        <v>66.7</v>
      </c>
      <c r="P26" s="5">
        <v>174.3</v>
      </c>
      <c r="Q26" s="5">
        <v>2.3980000000000001</v>
      </c>
      <c r="R26" s="5">
        <v>13.2</v>
      </c>
      <c r="S26" s="6">
        <v>40797</v>
      </c>
    </row>
    <row r="27" spans="1:26" x14ac:dyDescent="0.2">
      <c r="A27" s="3" t="s">
        <v>7</v>
      </c>
      <c r="B27" s="4" t="s">
        <v>81</v>
      </c>
      <c r="C27" s="10">
        <v>21855</v>
      </c>
      <c r="D27" s="11">
        <v>9235</v>
      </c>
      <c r="E27" s="11">
        <v>5160</v>
      </c>
      <c r="F27" s="12">
        <f t="shared" si="0"/>
        <v>0.55874390904168925</v>
      </c>
      <c r="G27" s="12" t="str">
        <f t="shared" si="1"/>
        <v>POOR</v>
      </c>
      <c r="H27" s="5">
        <v>1</v>
      </c>
      <c r="I27" s="5">
        <v>55</v>
      </c>
      <c r="J27" s="5" t="str" cm="1">
        <f t="array" ref="J27">_xlfn.IFS(I27&gt;299,"High HP",I27&gt;99,"Medium HP",I27&lt;100,"Low HP")</f>
        <v>Low HP</v>
      </c>
      <c r="K27" s="5" t="s">
        <v>55</v>
      </c>
      <c r="L27" s="5">
        <v>45</v>
      </c>
      <c r="M27" s="5">
        <v>23.276272330000001</v>
      </c>
      <c r="N27" s="5">
        <v>93.1</v>
      </c>
      <c r="O27" s="5">
        <v>62.6</v>
      </c>
      <c r="P27" s="5">
        <v>149.4</v>
      </c>
      <c r="Q27" s="5">
        <v>1.895</v>
      </c>
      <c r="R27" s="5">
        <v>10.3</v>
      </c>
      <c r="S27" s="6">
        <v>41012</v>
      </c>
    </row>
    <row r="28" spans="1:26" x14ac:dyDescent="0.2">
      <c r="A28" s="3" t="s">
        <v>7</v>
      </c>
      <c r="B28" s="4" t="s">
        <v>82</v>
      </c>
      <c r="C28" s="10">
        <v>107995</v>
      </c>
      <c r="D28" s="11">
        <v>18890</v>
      </c>
      <c r="E28" s="11">
        <v>11550</v>
      </c>
      <c r="F28" s="12">
        <f t="shared" si="0"/>
        <v>0.61143462149285333</v>
      </c>
      <c r="G28" s="12" t="str">
        <f t="shared" si="1"/>
        <v>POOR</v>
      </c>
      <c r="H28" s="5">
        <v>3.4</v>
      </c>
      <c r="I28" s="5">
        <v>180</v>
      </c>
      <c r="J28" s="5" t="str" cm="1">
        <f t="array" ref="J28">_xlfn.IFS(I28&gt;299,"High HP",I28&gt;99,"Medium HP",I28&lt;100,"Low HP")</f>
        <v>Medium HP</v>
      </c>
      <c r="K28" s="5" t="s">
        <v>55</v>
      </c>
      <c r="L28" s="5">
        <v>27</v>
      </c>
      <c r="M28" s="5">
        <v>71.838039440000003</v>
      </c>
      <c r="N28" s="5">
        <v>110.5</v>
      </c>
      <c r="O28" s="5">
        <v>73</v>
      </c>
      <c r="P28" s="5">
        <v>200</v>
      </c>
      <c r="Q28" s="5">
        <v>3.3889999999999998</v>
      </c>
      <c r="R28" s="5">
        <v>17</v>
      </c>
      <c r="S28" s="6">
        <v>40712</v>
      </c>
    </row>
    <row r="29" spans="1:26" x14ac:dyDescent="0.2">
      <c r="A29" s="3" t="s">
        <v>8</v>
      </c>
      <c r="B29" s="4" t="s">
        <v>83</v>
      </c>
      <c r="C29" s="10">
        <v>7854</v>
      </c>
      <c r="D29" s="11">
        <v>19840</v>
      </c>
      <c r="E29" s="11">
        <v>12360</v>
      </c>
      <c r="F29" s="12">
        <f t="shared" si="0"/>
        <v>0.62298387096774188</v>
      </c>
      <c r="G29" s="12" t="str">
        <f t="shared" si="1"/>
        <v>POOR</v>
      </c>
      <c r="H29" s="5">
        <v>2.5</v>
      </c>
      <c r="I29" s="5">
        <v>163</v>
      </c>
      <c r="J29" s="5" t="str" cm="1">
        <f t="array" ref="J29">_xlfn.IFS(I29&gt;299,"High HP",I29&gt;99,"Medium HP",I29&lt;100,"Low HP")</f>
        <v>Medium HP</v>
      </c>
      <c r="K29" s="5" t="s">
        <v>55</v>
      </c>
      <c r="L29" s="5">
        <v>24</v>
      </c>
      <c r="M29" s="5">
        <v>65.957183959999995</v>
      </c>
      <c r="N29" s="5">
        <v>103.7</v>
      </c>
      <c r="O29" s="5">
        <v>69.7</v>
      </c>
      <c r="P29" s="5">
        <v>190.9</v>
      </c>
      <c r="Q29" s="5">
        <v>2.9670000000000001</v>
      </c>
      <c r="R29" s="5">
        <v>15.9</v>
      </c>
      <c r="S29" s="6">
        <v>40924</v>
      </c>
    </row>
    <row r="30" spans="1:26" x14ac:dyDescent="0.2">
      <c r="A30" s="3" t="s">
        <v>8</v>
      </c>
      <c r="B30" s="4" t="s">
        <v>84</v>
      </c>
      <c r="C30" s="10">
        <v>32775</v>
      </c>
      <c r="D30" s="11">
        <v>24495</v>
      </c>
      <c r="E30" s="11">
        <v>14180</v>
      </c>
      <c r="F30" s="12">
        <f t="shared" si="0"/>
        <v>0.57889365176566643</v>
      </c>
      <c r="G30" s="12" t="str">
        <f t="shared" si="1"/>
        <v>POOR</v>
      </c>
      <c r="H30" s="5">
        <v>2.5</v>
      </c>
      <c r="I30" s="5">
        <v>168</v>
      </c>
      <c r="J30" s="5" t="str" cm="1">
        <f t="array" ref="J30">_xlfn.IFS(I30&gt;299,"High HP",I30&gt;99,"Medium HP",I30&lt;100,"Low HP")</f>
        <v>Medium HP</v>
      </c>
      <c r="K30" s="5" t="s">
        <v>55</v>
      </c>
      <c r="L30" s="5">
        <v>24</v>
      </c>
      <c r="M30" s="5">
        <v>69.521355049999997</v>
      </c>
      <c r="N30" s="5">
        <v>106</v>
      </c>
      <c r="O30" s="5">
        <v>69.2</v>
      </c>
      <c r="P30" s="5">
        <v>193</v>
      </c>
      <c r="Q30" s="5">
        <v>3.3319999999999999</v>
      </c>
      <c r="R30" s="5">
        <v>16</v>
      </c>
      <c r="S30" s="6">
        <v>40864</v>
      </c>
    </row>
    <row r="31" spans="1:26" x14ac:dyDescent="0.2">
      <c r="A31" s="3" t="s">
        <v>8</v>
      </c>
      <c r="B31" s="4" t="s">
        <v>85</v>
      </c>
      <c r="C31" s="10">
        <v>31148</v>
      </c>
      <c r="D31" s="11">
        <v>22245</v>
      </c>
      <c r="E31" s="11">
        <v>13725</v>
      </c>
      <c r="F31" s="12">
        <f t="shared" si="0"/>
        <v>0.61699258260283207</v>
      </c>
      <c r="G31" s="12" t="str">
        <f t="shared" si="1"/>
        <v>POOR</v>
      </c>
      <c r="H31" s="5">
        <v>2.7</v>
      </c>
      <c r="I31" s="5">
        <v>200</v>
      </c>
      <c r="J31" s="5" t="str" cm="1">
        <f t="array" ref="J31">_xlfn.IFS(I31&gt;299,"High HP",I31&gt;99,"Medium HP",I31&lt;100,"Low HP")</f>
        <v>Medium HP</v>
      </c>
      <c r="K31" s="5" t="s">
        <v>55</v>
      </c>
      <c r="L31" s="5">
        <v>26</v>
      </c>
      <c r="M31" s="5">
        <v>80.02378204</v>
      </c>
      <c r="N31" s="5">
        <v>113</v>
      </c>
      <c r="O31" s="5">
        <v>74.400000000000006</v>
      </c>
      <c r="P31" s="5">
        <v>209.1</v>
      </c>
      <c r="Q31" s="5">
        <v>3.452</v>
      </c>
      <c r="R31" s="5">
        <v>17</v>
      </c>
      <c r="S31" s="6">
        <v>41066</v>
      </c>
    </row>
    <row r="32" spans="1:26" x14ac:dyDescent="0.2">
      <c r="A32" s="3" t="s">
        <v>8</v>
      </c>
      <c r="B32" s="4" t="s">
        <v>86</v>
      </c>
      <c r="C32" s="10">
        <v>32305.999999999996</v>
      </c>
      <c r="D32" s="11">
        <v>16480</v>
      </c>
      <c r="E32" s="11">
        <v>12640</v>
      </c>
      <c r="F32" s="12">
        <f t="shared" si="0"/>
        <v>0.76699029126213591</v>
      </c>
      <c r="G32" s="12" t="str">
        <f t="shared" si="1"/>
        <v>GOOD</v>
      </c>
      <c r="H32" s="5">
        <v>2</v>
      </c>
      <c r="I32" s="5">
        <v>132</v>
      </c>
      <c r="J32" s="5" t="str" cm="1">
        <f t="array" ref="J32">_xlfn.IFS(I32&gt;299,"High HP",I32&gt;99,"Medium HP",I32&lt;100,"Low HP")</f>
        <v>Medium HP</v>
      </c>
      <c r="K32" s="5" t="s">
        <v>55</v>
      </c>
      <c r="L32" s="5">
        <v>27</v>
      </c>
      <c r="M32" s="5">
        <v>53.566199869999998</v>
      </c>
      <c r="N32" s="5">
        <v>108</v>
      </c>
      <c r="O32" s="5">
        <v>71</v>
      </c>
      <c r="P32" s="5">
        <v>186</v>
      </c>
      <c r="Q32" s="5">
        <v>2.911</v>
      </c>
      <c r="R32" s="5">
        <v>16</v>
      </c>
      <c r="S32" s="6">
        <v>40822</v>
      </c>
    </row>
    <row r="33" spans="1:19" x14ac:dyDescent="0.2">
      <c r="A33" s="3" t="s">
        <v>8</v>
      </c>
      <c r="B33" s="4" t="s">
        <v>87</v>
      </c>
      <c r="C33" s="10">
        <v>13462</v>
      </c>
      <c r="D33" s="11">
        <v>28340</v>
      </c>
      <c r="E33" s="11">
        <v>17325</v>
      </c>
      <c r="F33" s="12">
        <f t="shared" si="0"/>
        <v>0.61132674664784759</v>
      </c>
      <c r="G33" s="12" t="str">
        <f t="shared" si="1"/>
        <v>POOR</v>
      </c>
      <c r="H33" s="5">
        <v>3.5</v>
      </c>
      <c r="I33" s="5">
        <v>253</v>
      </c>
      <c r="J33" s="5" t="str" cm="1">
        <f t="array" ref="J33">_xlfn.IFS(I33&gt;299,"High HP",I33&gt;99,"Medium HP",I33&lt;100,"Low HP")</f>
        <v>Medium HP</v>
      </c>
      <c r="K33" s="5" t="s">
        <v>55</v>
      </c>
      <c r="L33" s="5">
        <v>23</v>
      </c>
      <c r="M33" s="5">
        <v>101.3292807</v>
      </c>
      <c r="N33" s="5">
        <v>113</v>
      </c>
      <c r="O33" s="5">
        <v>74.400000000000006</v>
      </c>
      <c r="P33" s="5">
        <v>207.7</v>
      </c>
      <c r="Q33" s="5">
        <v>3.5640000000000001</v>
      </c>
      <c r="R33" s="5">
        <v>17</v>
      </c>
      <c r="S33" s="6">
        <v>41037</v>
      </c>
    </row>
    <row r="34" spans="1:19" x14ac:dyDescent="0.2">
      <c r="A34" s="3" t="s">
        <v>8</v>
      </c>
      <c r="B34" s="4" t="s">
        <v>88</v>
      </c>
      <c r="C34" s="10">
        <v>30696</v>
      </c>
      <c r="D34" s="11">
        <v>29185</v>
      </c>
      <c r="E34" s="11">
        <v>18425</v>
      </c>
      <c r="F34" s="12">
        <f t="shared" si="0"/>
        <v>0.63131745759808122</v>
      </c>
      <c r="G34" s="12" t="str">
        <f t="shared" si="1"/>
        <v>POOR</v>
      </c>
      <c r="H34" s="5">
        <v>3.5</v>
      </c>
      <c r="I34" s="5">
        <v>253</v>
      </c>
      <c r="J34" s="5" t="str" cm="1">
        <f t="array" ref="J34">_xlfn.IFS(I34&gt;299,"High HP",I34&gt;99,"Medium HP",I34&lt;100,"Low HP")</f>
        <v>Medium HP</v>
      </c>
      <c r="K34" s="5" t="s">
        <v>55</v>
      </c>
      <c r="L34" s="5">
        <v>23</v>
      </c>
      <c r="M34" s="5">
        <v>101.6552441</v>
      </c>
      <c r="N34" s="5">
        <v>113</v>
      </c>
      <c r="O34" s="5">
        <v>74.400000000000006</v>
      </c>
      <c r="P34" s="5">
        <v>197.8</v>
      </c>
      <c r="Q34" s="5">
        <v>3.5670000000000002</v>
      </c>
      <c r="R34" s="5">
        <v>17</v>
      </c>
      <c r="S34" s="6">
        <v>40949</v>
      </c>
    </row>
    <row r="35" spans="1:19" x14ac:dyDescent="0.2">
      <c r="A35" s="3" t="s">
        <v>9</v>
      </c>
      <c r="B35" s="4" t="s">
        <v>89</v>
      </c>
      <c r="C35" s="10">
        <v>76034</v>
      </c>
      <c r="D35" s="11">
        <v>12640</v>
      </c>
      <c r="E35" s="11">
        <v>7750</v>
      </c>
      <c r="F35" s="12">
        <f t="shared" si="0"/>
        <v>0.61313291139240511</v>
      </c>
      <c r="G35" s="12" t="str">
        <f t="shared" si="1"/>
        <v>POOR</v>
      </c>
      <c r="H35" s="5">
        <v>2</v>
      </c>
      <c r="I35" s="5">
        <v>132</v>
      </c>
      <c r="J35" s="5" t="str" cm="1">
        <f t="array" ref="J35">_xlfn.IFS(I35&gt;299,"High HP",I35&gt;99,"Medium HP",I35&lt;100,"Low HP")</f>
        <v>Medium HP</v>
      </c>
      <c r="K35" s="5" t="s">
        <v>55</v>
      </c>
      <c r="L35" s="5">
        <v>29</v>
      </c>
      <c r="M35" s="5">
        <v>52.084898750000001</v>
      </c>
      <c r="N35" s="5">
        <v>105</v>
      </c>
      <c r="O35" s="5">
        <v>74.400000000000006</v>
      </c>
      <c r="P35" s="5">
        <v>174.4</v>
      </c>
      <c r="Q35" s="5">
        <v>2.5670000000000002</v>
      </c>
      <c r="R35" s="5">
        <v>12.5</v>
      </c>
      <c r="S35" s="6">
        <v>40889</v>
      </c>
    </row>
    <row r="36" spans="1:19" x14ac:dyDescent="0.2">
      <c r="A36" s="3" t="s">
        <v>9</v>
      </c>
      <c r="B36" s="4" t="s">
        <v>90</v>
      </c>
      <c r="C36" s="10">
        <v>4734</v>
      </c>
      <c r="D36" s="11">
        <v>19045</v>
      </c>
      <c r="E36" s="11">
        <v>12545</v>
      </c>
      <c r="F36" s="12">
        <f t="shared" si="0"/>
        <v>0.65870307167235498</v>
      </c>
      <c r="G36" s="12" t="str">
        <f t="shared" si="1"/>
        <v>POOR</v>
      </c>
      <c r="H36" s="5">
        <v>2.5</v>
      </c>
      <c r="I36" s="5">
        <v>163</v>
      </c>
      <c r="J36" s="5" t="str" cm="1">
        <f t="array" ref="J36">_xlfn.IFS(I36&gt;299,"High HP",I36&gt;99,"Medium HP",I36&lt;100,"Low HP")</f>
        <v>Medium HP</v>
      </c>
      <c r="K36" s="5" t="s">
        <v>55</v>
      </c>
      <c r="L36" s="5">
        <v>24</v>
      </c>
      <c r="M36" s="5">
        <v>65.650508340000002</v>
      </c>
      <c r="N36" s="5">
        <v>103.7</v>
      </c>
      <c r="O36" s="5">
        <v>69.099999999999994</v>
      </c>
      <c r="P36" s="5">
        <v>190.2</v>
      </c>
      <c r="Q36" s="5">
        <v>2.879</v>
      </c>
      <c r="R36" s="5">
        <v>15.9</v>
      </c>
      <c r="S36" s="6">
        <v>41091</v>
      </c>
    </row>
    <row r="37" spans="1:19" x14ac:dyDescent="0.2">
      <c r="A37" s="3" t="s">
        <v>9</v>
      </c>
      <c r="B37" s="4" t="s">
        <v>91</v>
      </c>
      <c r="C37" s="10">
        <v>71186</v>
      </c>
      <c r="D37" s="11">
        <v>20230</v>
      </c>
      <c r="E37" s="11">
        <v>10185</v>
      </c>
      <c r="F37" s="12">
        <f t="shared" si="0"/>
        <v>0.5034602076124568</v>
      </c>
      <c r="G37" s="12" t="str">
        <f t="shared" si="1"/>
        <v>POOR</v>
      </c>
      <c r="H37" s="5">
        <v>2.5</v>
      </c>
      <c r="I37" s="5">
        <v>168</v>
      </c>
      <c r="J37" s="5" t="str" cm="1">
        <f t="array" ref="J37">_xlfn.IFS(I37&gt;299,"High HP",I37&gt;99,"Medium HP",I37&lt;100,"Low HP")</f>
        <v>Medium HP</v>
      </c>
      <c r="K37" s="5" t="s">
        <v>55</v>
      </c>
      <c r="L37" s="5">
        <v>24</v>
      </c>
      <c r="M37" s="5">
        <v>67.876107840000003</v>
      </c>
      <c r="N37" s="5">
        <v>108</v>
      </c>
      <c r="O37" s="5">
        <v>71</v>
      </c>
      <c r="P37" s="5">
        <v>186</v>
      </c>
      <c r="Q37" s="5">
        <v>3.0579999999999998</v>
      </c>
      <c r="R37" s="5">
        <v>16</v>
      </c>
      <c r="S37" s="6">
        <v>40847</v>
      </c>
    </row>
    <row r="38" spans="1:19" x14ac:dyDescent="0.2">
      <c r="A38" s="3" t="s">
        <v>9</v>
      </c>
      <c r="B38" s="4" t="s">
        <v>92</v>
      </c>
      <c r="C38" s="10">
        <v>88028</v>
      </c>
      <c r="D38" s="11">
        <v>22505</v>
      </c>
      <c r="E38" s="11">
        <v>12275</v>
      </c>
      <c r="F38" s="12">
        <f t="shared" si="0"/>
        <v>0.54543434792268386</v>
      </c>
      <c r="G38" s="12" t="str">
        <f t="shared" si="1"/>
        <v>POOR</v>
      </c>
      <c r="H38" s="5">
        <v>2.7</v>
      </c>
      <c r="I38" s="5">
        <v>202</v>
      </c>
      <c r="J38" s="5" t="str" cm="1">
        <f t="array" ref="J38">_xlfn.IFS(I38&gt;299,"High HP",I38&gt;99,"Medium HP",I38&lt;100,"Low HP")</f>
        <v>Medium HP</v>
      </c>
      <c r="K38" s="5" t="s">
        <v>55</v>
      </c>
      <c r="L38" s="5">
        <v>22</v>
      </c>
      <c r="M38" s="5">
        <v>80.831470170000003</v>
      </c>
      <c r="N38" s="5">
        <v>113</v>
      </c>
      <c r="O38" s="5">
        <v>74.7</v>
      </c>
      <c r="P38" s="5">
        <v>203.7</v>
      </c>
      <c r="Q38" s="5">
        <v>3.4889999999999999</v>
      </c>
      <c r="R38" s="5">
        <v>17</v>
      </c>
      <c r="S38" s="6">
        <v>41062</v>
      </c>
    </row>
    <row r="39" spans="1:19" x14ac:dyDescent="0.2">
      <c r="A39" s="3" t="s">
        <v>9</v>
      </c>
      <c r="B39" s="4" t="s">
        <v>93</v>
      </c>
      <c r="C39" s="10">
        <v>916</v>
      </c>
      <c r="D39" s="11">
        <v>69725</v>
      </c>
      <c r="E39" s="11">
        <v>58470</v>
      </c>
      <c r="F39" s="12">
        <f t="shared" si="0"/>
        <v>0.83858013624955186</v>
      </c>
      <c r="G39" s="12" t="str">
        <f t="shared" si="1"/>
        <v>GOOD</v>
      </c>
      <c r="H39" s="5">
        <v>8</v>
      </c>
      <c r="I39" s="5">
        <v>450</v>
      </c>
      <c r="J39" s="5" t="str" cm="1">
        <f t="array" ref="J39">_xlfn.IFS(I39&gt;299,"High HP",I39&gt;99,"Medium HP",I39&lt;100,"Low HP")</f>
        <v>High HP</v>
      </c>
      <c r="K39" s="5" t="s">
        <v>55</v>
      </c>
      <c r="L39" s="5">
        <v>16</v>
      </c>
      <c r="M39" s="5">
        <v>188.14432300000001</v>
      </c>
      <c r="N39" s="5">
        <v>96.2</v>
      </c>
      <c r="O39" s="5">
        <v>75.7</v>
      </c>
      <c r="P39" s="5">
        <v>176.7</v>
      </c>
      <c r="Q39" s="5">
        <v>3.375</v>
      </c>
      <c r="R39" s="5">
        <v>19</v>
      </c>
      <c r="S39" s="6">
        <v>40762</v>
      </c>
    </row>
    <row r="40" spans="1:19" x14ac:dyDescent="0.2">
      <c r="A40" s="3" t="s">
        <v>9</v>
      </c>
      <c r="B40" s="4" t="s">
        <v>94</v>
      </c>
      <c r="C40" s="10">
        <v>227061</v>
      </c>
      <c r="D40" s="11">
        <v>19460</v>
      </c>
      <c r="E40" s="11">
        <v>15060</v>
      </c>
      <c r="F40" s="12">
        <f t="shared" si="0"/>
        <v>0.77389516957862281</v>
      </c>
      <c r="G40" s="12" t="str">
        <f t="shared" si="1"/>
        <v>GOOD</v>
      </c>
      <c r="H40" s="5">
        <v>5.2</v>
      </c>
      <c r="I40" s="5">
        <v>230</v>
      </c>
      <c r="J40" s="5" t="str" cm="1">
        <f t="array" ref="J40">_xlfn.IFS(I40&gt;299,"High HP",I40&gt;99,"Medium HP",I40&lt;100,"Low HP")</f>
        <v>Medium HP</v>
      </c>
      <c r="K40" s="5" t="s">
        <v>73</v>
      </c>
      <c r="L40" s="5">
        <v>17</v>
      </c>
      <c r="M40" s="5">
        <v>90.211700050000005</v>
      </c>
      <c r="N40" s="5">
        <v>138.69999999999999</v>
      </c>
      <c r="O40" s="5">
        <v>79.3</v>
      </c>
      <c r="P40" s="5">
        <v>224.2</v>
      </c>
      <c r="Q40" s="5">
        <v>4.47</v>
      </c>
      <c r="R40" s="5">
        <v>26</v>
      </c>
      <c r="S40" s="6">
        <v>40974</v>
      </c>
    </row>
    <row r="41" spans="1:19" x14ac:dyDescent="0.2">
      <c r="A41" s="3" t="s">
        <v>9</v>
      </c>
      <c r="B41" s="4" t="s">
        <v>95</v>
      </c>
      <c r="C41" s="10">
        <v>16767</v>
      </c>
      <c r="D41" s="11">
        <v>21315</v>
      </c>
      <c r="E41" s="11">
        <v>15510</v>
      </c>
      <c r="F41" s="12">
        <f t="shared" si="0"/>
        <v>0.72765657987332866</v>
      </c>
      <c r="G41" s="12" t="str">
        <f t="shared" si="1"/>
        <v>GOOD</v>
      </c>
      <c r="H41" s="5">
        <v>3.9</v>
      </c>
      <c r="I41" s="5">
        <v>175</v>
      </c>
      <c r="J41" s="5" t="str" cm="1">
        <f t="array" ref="J41">_xlfn.IFS(I41&gt;299,"High HP",I41&gt;99,"Medium HP",I41&lt;100,"Low HP")</f>
        <v>Medium HP</v>
      </c>
      <c r="K41" s="5" t="s">
        <v>73</v>
      </c>
      <c r="L41" s="5">
        <v>15</v>
      </c>
      <c r="M41" s="5">
        <v>71.135291609999996</v>
      </c>
      <c r="N41" s="5">
        <v>109.6</v>
      </c>
      <c r="O41" s="5">
        <v>78.8</v>
      </c>
      <c r="P41" s="5">
        <v>192.6</v>
      </c>
      <c r="Q41" s="5">
        <v>4.2450000000000001</v>
      </c>
      <c r="R41" s="5">
        <v>32</v>
      </c>
      <c r="S41" s="6">
        <v>40914</v>
      </c>
    </row>
    <row r="42" spans="1:19" x14ac:dyDescent="0.2">
      <c r="A42" s="3" t="s">
        <v>9</v>
      </c>
      <c r="B42" s="4" t="s">
        <v>96</v>
      </c>
      <c r="C42" s="10">
        <v>31038</v>
      </c>
      <c r="D42" s="11">
        <v>18575</v>
      </c>
      <c r="E42" s="11">
        <v>13425</v>
      </c>
      <c r="F42" s="12">
        <f t="shared" si="0"/>
        <v>0.7227456258411844</v>
      </c>
      <c r="G42" s="12" t="str">
        <f t="shared" si="1"/>
        <v>GOOD</v>
      </c>
      <c r="H42" s="5">
        <v>3.9</v>
      </c>
      <c r="I42" s="5">
        <v>175</v>
      </c>
      <c r="J42" s="5" t="str" cm="1">
        <f t="array" ref="J42">_xlfn.IFS(I42&gt;299,"High HP",I42&gt;99,"Medium HP",I42&lt;100,"Low HP")</f>
        <v>Medium HP</v>
      </c>
      <c r="K42" s="5" t="s">
        <v>73</v>
      </c>
      <c r="L42" s="5">
        <v>16</v>
      </c>
      <c r="M42" s="5">
        <v>70.078321540000005</v>
      </c>
      <c r="N42" s="5">
        <v>127.2</v>
      </c>
      <c r="O42" s="5">
        <v>78.8</v>
      </c>
      <c r="P42" s="5">
        <v>208.5</v>
      </c>
      <c r="Q42" s="5">
        <v>4.298</v>
      </c>
      <c r="R42" s="5">
        <v>32</v>
      </c>
      <c r="S42" s="6">
        <v>41116</v>
      </c>
    </row>
    <row r="43" spans="1:19" x14ac:dyDescent="0.2">
      <c r="A43" s="3" t="s">
        <v>9</v>
      </c>
      <c r="B43" s="4" t="s">
        <v>97</v>
      </c>
      <c r="C43" s="10">
        <v>111313</v>
      </c>
      <c r="D43" s="11">
        <v>16980</v>
      </c>
      <c r="E43" s="11">
        <v>11260</v>
      </c>
      <c r="F43" s="12">
        <f t="shared" si="0"/>
        <v>0.66313309776207308</v>
      </c>
      <c r="G43" s="12" t="str">
        <f t="shared" si="1"/>
        <v>POOR</v>
      </c>
      <c r="H43" s="5">
        <v>2.5</v>
      </c>
      <c r="I43" s="5">
        <v>120</v>
      </c>
      <c r="J43" s="5" t="str" cm="1">
        <f t="array" ref="J43">_xlfn.IFS(I43&gt;299,"High HP",I43&gt;99,"Medium HP",I43&lt;100,"Low HP")</f>
        <v>Medium HP</v>
      </c>
      <c r="K43" s="5" t="s">
        <v>73</v>
      </c>
      <c r="L43" s="5">
        <v>19</v>
      </c>
      <c r="M43" s="5">
        <v>49.64500177</v>
      </c>
      <c r="N43" s="5">
        <v>131</v>
      </c>
      <c r="O43" s="5">
        <v>71.5</v>
      </c>
      <c r="P43" s="5">
        <v>215</v>
      </c>
      <c r="Q43" s="5">
        <v>3.5569999999999999</v>
      </c>
      <c r="R43" s="5">
        <v>22</v>
      </c>
      <c r="S43" s="6">
        <v>40872</v>
      </c>
    </row>
    <row r="44" spans="1:19" x14ac:dyDescent="0.2">
      <c r="A44" s="3" t="s">
        <v>9</v>
      </c>
      <c r="B44" s="4" t="s">
        <v>98</v>
      </c>
      <c r="C44" s="10">
        <v>101323</v>
      </c>
      <c r="D44" s="11">
        <v>26310</v>
      </c>
      <c r="E44" s="11">
        <v>21436</v>
      </c>
      <c r="F44" s="12">
        <f t="shared" si="0"/>
        <v>0.81474724439376667</v>
      </c>
      <c r="G44" s="12" t="str">
        <f t="shared" si="1"/>
        <v>GOOD</v>
      </c>
      <c r="H44" s="5">
        <v>5.2</v>
      </c>
      <c r="I44" s="5">
        <v>230</v>
      </c>
      <c r="J44" s="5" t="str" cm="1">
        <f t="array" ref="J44">_xlfn.IFS(I44&gt;299,"High HP",I44&gt;99,"Medium HP",I44&lt;100,"Low HP")</f>
        <v>Medium HP</v>
      </c>
      <c r="K44" s="5" t="s">
        <v>73</v>
      </c>
      <c r="L44" s="5">
        <v>17</v>
      </c>
      <c r="M44" s="5">
        <v>92.85412522</v>
      </c>
      <c r="N44" s="5">
        <v>115.7</v>
      </c>
      <c r="O44" s="5">
        <v>71.7</v>
      </c>
      <c r="P44" s="5">
        <v>193.5</v>
      </c>
      <c r="Q44" s="5">
        <v>4.3940000000000001</v>
      </c>
      <c r="R44" s="5">
        <v>25</v>
      </c>
      <c r="S44" s="6">
        <v>41087</v>
      </c>
    </row>
    <row r="45" spans="1:19" x14ac:dyDescent="0.2">
      <c r="A45" s="3" t="s">
        <v>9</v>
      </c>
      <c r="B45" s="4" t="s">
        <v>99</v>
      </c>
      <c r="C45" s="10">
        <v>181749</v>
      </c>
      <c r="D45" s="11">
        <v>19565</v>
      </c>
      <c r="E45" s="11">
        <v>12025</v>
      </c>
      <c r="F45" s="12">
        <f t="shared" si="0"/>
        <v>0.61461794019933558</v>
      </c>
      <c r="G45" s="12" t="str">
        <f t="shared" si="1"/>
        <v>POOR</v>
      </c>
      <c r="H45" s="5">
        <v>2.4</v>
      </c>
      <c r="I45" s="5">
        <v>150</v>
      </c>
      <c r="J45" s="5" t="str" cm="1">
        <f t="array" ref="J45">_xlfn.IFS(I45&gt;299,"High HP",I45&gt;99,"Medium HP",I45&lt;100,"Low HP")</f>
        <v>Medium HP</v>
      </c>
      <c r="K45" s="5" t="s">
        <v>73</v>
      </c>
      <c r="L45" s="5">
        <v>24</v>
      </c>
      <c r="M45" s="5">
        <v>61.227000310000001</v>
      </c>
      <c r="N45" s="5">
        <v>113.3</v>
      </c>
      <c r="O45" s="5">
        <v>76.8</v>
      </c>
      <c r="P45" s="5">
        <v>186.3</v>
      </c>
      <c r="Q45" s="5">
        <v>3.5329999999999999</v>
      </c>
      <c r="R45" s="5">
        <v>20</v>
      </c>
      <c r="S45" s="6">
        <v>40787</v>
      </c>
    </row>
    <row r="46" spans="1:19" x14ac:dyDescent="0.2">
      <c r="A46" s="3" t="s">
        <v>10</v>
      </c>
      <c r="B46" s="4" t="s">
        <v>100</v>
      </c>
      <c r="C46" s="10">
        <v>70227</v>
      </c>
      <c r="D46" s="11">
        <v>12070</v>
      </c>
      <c r="E46" s="11">
        <v>7425</v>
      </c>
      <c r="F46" s="12">
        <f t="shared" si="0"/>
        <v>0.61516155758077884</v>
      </c>
      <c r="G46" s="12" t="str">
        <f t="shared" si="1"/>
        <v>POOR</v>
      </c>
      <c r="H46" s="5">
        <v>2</v>
      </c>
      <c r="I46" s="5">
        <v>110</v>
      </c>
      <c r="J46" s="5" t="str" cm="1">
        <f t="array" ref="J46">_xlfn.IFS(I46&gt;299,"High HP",I46&gt;99,"Medium HP",I46&lt;100,"Low HP")</f>
        <v>Medium HP</v>
      </c>
      <c r="K46" s="5" t="s">
        <v>55</v>
      </c>
      <c r="L46" s="5">
        <v>30</v>
      </c>
      <c r="M46" s="5">
        <v>44.083709460000001</v>
      </c>
      <c r="N46" s="5">
        <v>98.4</v>
      </c>
      <c r="O46" s="5">
        <v>67</v>
      </c>
      <c r="P46" s="5">
        <v>174.7</v>
      </c>
      <c r="Q46" s="5">
        <v>2.468</v>
      </c>
      <c r="R46" s="5">
        <v>12.7</v>
      </c>
      <c r="S46" s="6">
        <v>40999</v>
      </c>
    </row>
    <row r="47" spans="1:19" x14ac:dyDescent="0.2">
      <c r="A47" s="3" t="s">
        <v>10</v>
      </c>
      <c r="B47" s="4" t="s">
        <v>101</v>
      </c>
      <c r="C47" s="10">
        <v>113369</v>
      </c>
      <c r="D47" s="11">
        <v>21560</v>
      </c>
      <c r="E47" s="11">
        <v>12760</v>
      </c>
      <c r="F47" s="12">
        <f t="shared" si="0"/>
        <v>0.59183673469387754</v>
      </c>
      <c r="G47" s="12" t="str">
        <f t="shared" si="1"/>
        <v>POOR</v>
      </c>
      <c r="H47" s="5">
        <v>3.8</v>
      </c>
      <c r="I47" s="5">
        <v>190</v>
      </c>
      <c r="J47" s="5" t="str" cm="1">
        <f t="array" ref="J47">_xlfn.IFS(I47&gt;299,"High HP",I47&gt;99,"Medium HP",I47&lt;100,"Low HP")</f>
        <v>Medium HP</v>
      </c>
      <c r="K47" s="5" t="s">
        <v>55</v>
      </c>
      <c r="L47" s="5">
        <v>24</v>
      </c>
      <c r="M47" s="5">
        <v>76.509184559999994</v>
      </c>
      <c r="N47" s="5">
        <v>101.3</v>
      </c>
      <c r="O47" s="5">
        <v>73.099999999999994</v>
      </c>
      <c r="P47" s="5">
        <v>183.2</v>
      </c>
      <c r="Q47" s="5">
        <v>3.2029999999999998</v>
      </c>
      <c r="R47" s="5">
        <v>15.7</v>
      </c>
      <c r="S47" s="6">
        <v>40939</v>
      </c>
    </row>
    <row r="48" spans="1:19" x14ac:dyDescent="0.2">
      <c r="A48" s="3" t="s">
        <v>10</v>
      </c>
      <c r="B48" s="4" t="s">
        <v>102</v>
      </c>
      <c r="C48" s="10">
        <v>35068</v>
      </c>
      <c r="D48" s="11">
        <v>17035</v>
      </c>
      <c r="E48" s="11">
        <v>8835</v>
      </c>
      <c r="F48" s="12">
        <f t="shared" si="0"/>
        <v>0.5186380980334605</v>
      </c>
      <c r="G48" s="12" t="str">
        <f t="shared" si="1"/>
        <v>POOR</v>
      </c>
      <c r="H48" s="5">
        <v>2.5</v>
      </c>
      <c r="I48" s="5">
        <v>170</v>
      </c>
      <c r="J48" s="5" t="str" cm="1">
        <f t="array" ref="J48">_xlfn.IFS(I48&gt;299,"High HP",I48&gt;99,"Medium HP",I48&lt;100,"Low HP")</f>
        <v>Medium HP</v>
      </c>
      <c r="K48" s="5" t="s">
        <v>55</v>
      </c>
      <c r="L48" s="5">
        <v>25</v>
      </c>
      <c r="M48" s="5">
        <v>67.351010720000005</v>
      </c>
      <c r="N48" s="5">
        <v>106.5</v>
      </c>
      <c r="O48" s="5">
        <v>69.099999999999994</v>
      </c>
      <c r="P48" s="5">
        <v>184.6</v>
      </c>
      <c r="Q48" s="5">
        <v>2.7690000000000001</v>
      </c>
      <c r="R48" s="5">
        <v>15</v>
      </c>
      <c r="S48" s="6">
        <v>41141</v>
      </c>
    </row>
    <row r="49" spans="1:19" x14ac:dyDescent="0.2">
      <c r="A49" s="3" t="s">
        <v>10</v>
      </c>
      <c r="B49" s="4" t="s">
        <v>103</v>
      </c>
      <c r="C49" s="10">
        <v>245815</v>
      </c>
      <c r="D49" s="11">
        <v>17885</v>
      </c>
      <c r="E49" s="11">
        <v>10055</v>
      </c>
      <c r="F49" s="12">
        <f t="shared" si="0"/>
        <v>0.56220296337713171</v>
      </c>
      <c r="G49" s="12" t="str">
        <f t="shared" si="1"/>
        <v>POOR</v>
      </c>
      <c r="H49" s="5">
        <v>3</v>
      </c>
      <c r="I49" s="5">
        <v>155</v>
      </c>
      <c r="J49" s="5" t="str" cm="1">
        <f t="array" ref="J49">_xlfn.IFS(I49&gt;299,"High HP",I49&gt;99,"Medium HP",I49&lt;100,"Low HP")</f>
        <v>Medium HP</v>
      </c>
      <c r="K49" s="5" t="s">
        <v>55</v>
      </c>
      <c r="L49" s="5">
        <v>24</v>
      </c>
      <c r="M49" s="5">
        <v>62.503739500000002</v>
      </c>
      <c r="N49" s="5">
        <v>108.5</v>
      </c>
      <c r="O49" s="5">
        <v>73</v>
      </c>
      <c r="P49" s="5">
        <v>197.6</v>
      </c>
      <c r="Q49" s="5">
        <v>3.3679999999999999</v>
      </c>
      <c r="R49" s="5">
        <v>16</v>
      </c>
      <c r="S49" s="6">
        <v>40897</v>
      </c>
    </row>
    <row r="50" spans="1:19" x14ac:dyDescent="0.2">
      <c r="A50" s="3" t="s">
        <v>10</v>
      </c>
      <c r="B50" s="4" t="s">
        <v>104</v>
      </c>
      <c r="C50" s="10">
        <v>175670</v>
      </c>
      <c r="D50" s="11">
        <v>12315</v>
      </c>
      <c r="E50" s="11">
        <v>8670</v>
      </c>
      <c r="F50" s="12">
        <f t="shared" si="0"/>
        <v>0.7040194884287454</v>
      </c>
      <c r="G50" s="12" t="str">
        <f t="shared" si="1"/>
        <v>GOOD</v>
      </c>
      <c r="H50" s="5">
        <v>2</v>
      </c>
      <c r="I50" s="5">
        <v>107</v>
      </c>
      <c r="J50" s="5" t="str" cm="1">
        <f t="array" ref="J50">_xlfn.IFS(I50&gt;299,"High HP",I50&gt;99,"Medium HP",I50&lt;100,"Low HP")</f>
        <v>Medium HP</v>
      </c>
      <c r="K50" s="5" t="s">
        <v>55</v>
      </c>
      <c r="L50" s="5">
        <v>30</v>
      </c>
      <c r="M50" s="5">
        <v>43.117132009999999</v>
      </c>
      <c r="N50" s="5">
        <v>103</v>
      </c>
      <c r="O50" s="5">
        <v>66.900000000000006</v>
      </c>
      <c r="P50" s="5">
        <v>174.8</v>
      </c>
      <c r="Q50" s="5">
        <v>2.5640000000000001</v>
      </c>
      <c r="R50" s="5">
        <v>13.2</v>
      </c>
      <c r="S50" s="6">
        <v>41112</v>
      </c>
    </row>
    <row r="51" spans="1:19" x14ac:dyDescent="0.2">
      <c r="A51" s="3" t="s">
        <v>10</v>
      </c>
      <c r="B51" s="4" t="s">
        <v>105</v>
      </c>
      <c r="C51" s="10">
        <v>63403</v>
      </c>
      <c r="D51" s="11">
        <v>22195</v>
      </c>
      <c r="E51" s="11">
        <v>14210</v>
      </c>
      <c r="F51" s="12">
        <f t="shared" si="0"/>
        <v>0.64023428700157692</v>
      </c>
      <c r="G51" s="12" t="str">
        <f t="shared" si="1"/>
        <v>POOR</v>
      </c>
      <c r="H51" s="5">
        <v>4.5999999999999996</v>
      </c>
      <c r="I51" s="5">
        <v>200</v>
      </c>
      <c r="J51" s="5" t="str" cm="1">
        <f t="array" ref="J51">_xlfn.IFS(I51&gt;299,"High HP",I51&gt;99,"Medium HP",I51&lt;100,"Low HP")</f>
        <v>Medium HP</v>
      </c>
      <c r="K51" s="5" t="s">
        <v>55</v>
      </c>
      <c r="L51" s="5">
        <v>21</v>
      </c>
      <c r="M51" s="5">
        <v>80.499536710000001</v>
      </c>
      <c r="N51" s="5">
        <v>114.7</v>
      </c>
      <c r="O51" s="5">
        <v>78.2</v>
      </c>
      <c r="P51" s="5">
        <v>212</v>
      </c>
      <c r="Q51" s="5">
        <v>3.9079999999999999</v>
      </c>
      <c r="R51" s="5">
        <v>19</v>
      </c>
      <c r="S51" s="6">
        <v>40812</v>
      </c>
    </row>
    <row r="52" spans="1:19" x14ac:dyDescent="0.2">
      <c r="A52" s="3" t="s">
        <v>10</v>
      </c>
      <c r="B52" s="4" t="s">
        <v>106</v>
      </c>
      <c r="C52" s="10">
        <v>276747</v>
      </c>
      <c r="D52" s="11">
        <v>31930</v>
      </c>
      <c r="E52" s="11">
        <v>16640</v>
      </c>
      <c r="F52" s="12">
        <f t="shared" si="0"/>
        <v>0.52113999373629816</v>
      </c>
      <c r="G52" s="12" t="str">
        <f t="shared" si="1"/>
        <v>POOR</v>
      </c>
      <c r="H52" s="5">
        <v>4</v>
      </c>
      <c r="I52" s="5">
        <v>210</v>
      </c>
      <c r="J52" s="5" t="str" cm="1">
        <f t="array" ref="J52">_xlfn.IFS(I52&gt;299,"High HP",I52&gt;99,"Medium HP",I52&lt;100,"Low HP")</f>
        <v>Medium HP</v>
      </c>
      <c r="K52" s="5" t="s">
        <v>73</v>
      </c>
      <c r="L52" s="5">
        <v>19</v>
      </c>
      <c r="M52" s="5">
        <v>87.635495779999999</v>
      </c>
      <c r="N52" s="5">
        <v>111.6</v>
      </c>
      <c r="O52" s="5">
        <v>70.2</v>
      </c>
      <c r="P52" s="5">
        <v>190.7</v>
      </c>
      <c r="Q52" s="5">
        <v>3.8759999999999999</v>
      </c>
      <c r="R52" s="5">
        <v>21</v>
      </c>
      <c r="S52" s="6">
        <v>41024</v>
      </c>
    </row>
    <row r="53" spans="1:19" x14ac:dyDescent="0.2">
      <c r="A53" s="3" t="s">
        <v>10</v>
      </c>
      <c r="B53" s="4" t="s">
        <v>107</v>
      </c>
      <c r="C53" s="10">
        <v>155787</v>
      </c>
      <c r="D53" s="11">
        <v>21410</v>
      </c>
      <c r="E53" s="11">
        <v>13175</v>
      </c>
      <c r="F53" s="12">
        <f t="shared" si="0"/>
        <v>0.6153666510976179</v>
      </c>
      <c r="G53" s="12" t="str">
        <f t="shared" si="1"/>
        <v>POOR</v>
      </c>
      <c r="H53" s="5">
        <v>3</v>
      </c>
      <c r="I53" s="5">
        <v>150</v>
      </c>
      <c r="J53" s="5" t="str" cm="1">
        <f t="array" ref="J53">_xlfn.IFS(I53&gt;299,"High HP",I53&gt;99,"Medium HP",I53&lt;100,"Low HP")</f>
        <v>Medium HP</v>
      </c>
      <c r="K53" s="5" t="s">
        <v>73</v>
      </c>
      <c r="L53" s="5">
        <v>21</v>
      </c>
      <c r="M53" s="5">
        <v>62.095048390000002</v>
      </c>
      <c r="N53" s="5">
        <v>120.7</v>
      </c>
      <c r="O53" s="5">
        <v>76.599999999999994</v>
      </c>
      <c r="P53" s="5">
        <v>200.9</v>
      </c>
      <c r="Q53" s="5">
        <v>3.7610000000000001</v>
      </c>
      <c r="R53" s="5">
        <v>26</v>
      </c>
      <c r="S53" s="6">
        <v>40964</v>
      </c>
    </row>
    <row r="54" spans="1:19" x14ac:dyDescent="0.2">
      <c r="A54" s="3" t="s">
        <v>10</v>
      </c>
      <c r="B54" s="4" t="s">
        <v>108</v>
      </c>
      <c r="C54" s="10">
        <v>125338</v>
      </c>
      <c r="D54" s="11">
        <v>36135</v>
      </c>
      <c r="E54" s="11">
        <v>23575</v>
      </c>
      <c r="F54" s="12">
        <f t="shared" si="0"/>
        <v>0.65241455652414559</v>
      </c>
      <c r="G54" s="12" t="str">
        <f t="shared" si="1"/>
        <v>POOR</v>
      </c>
      <c r="H54" s="5">
        <v>4.5999999999999996</v>
      </c>
      <c r="I54" s="5">
        <v>240</v>
      </c>
      <c r="J54" s="5" t="str" cm="1">
        <f t="array" ref="J54">_xlfn.IFS(I54&gt;299,"High HP",I54&gt;99,"Medium HP",I54&lt;100,"Low HP")</f>
        <v>Medium HP</v>
      </c>
      <c r="K54" s="5" t="s">
        <v>73</v>
      </c>
      <c r="L54" s="5">
        <v>16</v>
      </c>
      <c r="M54" s="5">
        <v>100.0248023</v>
      </c>
      <c r="N54" s="5">
        <v>119</v>
      </c>
      <c r="O54" s="5">
        <v>78.7</v>
      </c>
      <c r="P54" s="5">
        <v>204.6</v>
      </c>
      <c r="Q54" s="5">
        <v>4.8079999999999998</v>
      </c>
      <c r="R54" s="5">
        <v>26</v>
      </c>
      <c r="S54" s="6">
        <v>41166</v>
      </c>
    </row>
    <row r="55" spans="1:19" x14ac:dyDescent="0.2">
      <c r="A55" s="3" t="s">
        <v>10</v>
      </c>
      <c r="B55" s="4" t="s">
        <v>109</v>
      </c>
      <c r="C55" s="10">
        <v>220650</v>
      </c>
      <c r="D55" s="11">
        <v>12050</v>
      </c>
      <c r="E55" s="11">
        <v>7850</v>
      </c>
      <c r="F55" s="12">
        <f t="shared" si="0"/>
        <v>0.65145228215767637</v>
      </c>
      <c r="G55" s="12" t="str">
        <f t="shared" si="1"/>
        <v>POOR</v>
      </c>
      <c r="H55" s="5">
        <v>2.5</v>
      </c>
      <c r="I55" s="5">
        <v>119</v>
      </c>
      <c r="J55" s="5" t="str" cm="1">
        <f t="array" ref="J55">_xlfn.IFS(I55&gt;299,"High HP",I55&gt;99,"Medium HP",I55&lt;100,"Low HP")</f>
        <v>Medium HP</v>
      </c>
      <c r="K55" s="5" t="s">
        <v>73</v>
      </c>
      <c r="L55" s="5">
        <v>23</v>
      </c>
      <c r="M55" s="5">
        <v>47.389531310000002</v>
      </c>
      <c r="N55" s="5">
        <v>117.5</v>
      </c>
      <c r="O55" s="5">
        <v>69.400000000000006</v>
      </c>
      <c r="P55" s="5">
        <v>200.7</v>
      </c>
      <c r="Q55" s="5">
        <v>3.0859999999999999</v>
      </c>
      <c r="R55" s="5">
        <v>20</v>
      </c>
      <c r="S55" s="6">
        <v>40922</v>
      </c>
    </row>
    <row r="56" spans="1:19" x14ac:dyDescent="0.2">
      <c r="A56" s="3" t="s">
        <v>10</v>
      </c>
      <c r="B56" s="4" t="s">
        <v>110</v>
      </c>
      <c r="C56" s="10">
        <v>540561</v>
      </c>
      <c r="D56" s="11">
        <v>26935</v>
      </c>
      <c r="E56" s="11">
        <v>15075</v>
      </c>
      <c r="F56" s="12">
        <f t="shared" si="0"/>
        <v>0.55968071282717657</v>
      </c>
      <c r="G56" s="12" t="str">
        <f t="shared" si="1"/>
        <v>POOR</v>
      </c>
      <c r="H56" s="5">
        <v>4.5999999999999996</v>
      </c>
      <c r="I56" s="5">
        <v>220</v>
      </c>
      <c r="J56" s="5" t="str" cm="1">
        <f t="array" ref="J56">_xlfn.IFS(I56&gt;299,"High HP",I56&gt;99,"Medium HP",I56&lt;100,"Low HP")</f>
        <v>Medium HP</v>
      </c>
      <c r="K56" s="5" t="s">
        <v>73</v>
      </c>
      <c r="L56" s="5">
        <v>18</v>
      </c>
      <c r="M56" s="5">
        <v>89.401934729999994</v>
      </c>
      <c r="N56" s="5">
        <v>138.5</v>
      </c>
      <c r="O56" s="5">
        <v>79.099999999999994</v>
      </c>
      <c r="P56" s="5">
        <v>224.5</v>
      </c>
      <c r="Q56" s="5">
        <v>4.2409999999999997</v>
      </c>
      <c r="R56" s="5">
        <v>25.1</v>
      </c>
      <c r="S56" s="6">
        <v>41137</v>
      </c>
    </row>
    <row r="57" spans="1:19" x14ac:dyDescent="0.2">
      <c r="A57" s="3" t="s">
        <v>11</v>
      </c>
      <c r="B57" s="4" t="s">
        <v>111</v>
      </c>
      <c r="C57" s="10">
        <v>199685</v>
      </c>
      <c r="D57" s="11">
        <v>12885</v>
      </c>
      <c r="E57" s="11">
        <v>9850</v>
      </c>
      <c r="F57" s="12">
        <f t="shared" si="0"/>
        <v>0.76445479239425684</v>
      </c>
      <c r="G57" s="12" t="str">
        <f t="shared" si="1"/>
        <v>GOOD</v>
      </c>
      <c r="H57" s="5">
        <v>1.6</v>
      </c>
      <c r="I57" s="5">
        <v>106</v>
      </c>
      <c r="J57" s="5" t="str" cm="1">
        <f t="array" ref="J57">_xlfn.IFS(I57&gt;299,"High HP",I57&gt;99,"Medium HP",I57&lt;100,"Low HP")</f>
        <v>Medium HP</v>
      </c>
      <c r="K57" s="5" t="s">
        <v>55</v>
      </c>
      <c r="L57" s="5">
        <v>32</v>
      </c>
      <c r="M57" s="5">
        <v>42.879097340000001</v>
      </c>
      <c r="N57" s="5">
        <v>103.2</v>
      </c>
      <c r="O57" s="5">
        <v>67.099999999999994</v>
      </c>
      <c r="P57" s="5">
        <v>175.1</v>
      </c>
      <c r="Q57" s="5">
        <v>2.339</v>
      </c>
      <c r="R57" s="5">
        <v>11.9</v>
      </c>
      <c r="S57" s="6">
        <v>40837</v>
      </c>
    </row>
    <row r="58" spans="1:19" x14ac:dyDescent="0.2">
      <c r="A58" s="3" t="s">
        <v>11</v>
      </c>
      <c r="B58" s="4" t="s">
        <v>112</v>
      </c>
      <c r="C58" s="10">
        <v>230902</v>
      </c>
      <c r="D58" s="11">
        <v>15350</v>
      </c>
      <c r="E58" s="11">
        <v>13210</v>
      </c>
      <c r="F58" s="12">
        <f t="shared" si="0"/>
        <v>0.86058631921824102</v>
      </c>
      <c r="G58" s="12" t="str">
        <f t="shared" si="1"/>
        <v>GOOD</v>
      </c>
      <c r="H58" s="5">
        <v>2.2999999999999998</v>
      </c>
      <c r="I58" s="5">
        <v>135</v>
      </c>
      <c r="J58" s="5" t="str" cm="1">
        <f t="array" ref="J58">_xlfn.IFS(I58&gt;299,"High HP",I58&gt;99,"Medium HP",I58&lt;100,"Low HP")</f>
        <v>Medium HP</v>
      </c>
      <c r="K58" s="5" t="s">
        <v>55</v>
      </c>
      <c r="L58" s="5">
        <v>27</v>
      </c>
      <c r="M58" s="5">
        <v>54.269548290000003</v>
      </c>
      <c r="N58" s="5">
        <v>106.9</v>
      </c>
      <c r="O58" s="5">
        <v>70.3</v>
      </c>
      <c r="P58" s="5">
        <v>188.8</v>
      </c>
      <c r="Q58" s="5">
        <v>2.9319999999999999</v>
      </c>
      <c r="R58" s="5">
        <v>17.100000000000001</v>
      </c>
      <c r="S58" s="6">
        <v>41049</v>
      </c>
    </row>
    <row r="59" spans="1:19" x14ac:dyDescent="0.2">
      <c r="A59" s="3" t="s">
        <v>11</v>
      </c>
      <c r="B59" s="4" t="s">
        <v>113</v>
      </c>
      <c r="C59" s="10">
        <v>73203</v>
      </c>
      <c r="D59" s="11">
        <v>20550</v>
      </c>
      <c r="E59" s="11">
        <v>17710</v>
      </c>
      <c r="F59" s="12">
        <f t="shared" si="0"/>
        <v>0.8618004866180049</v>
      </c>
      <c r="G59" s="12" t="str">
        <f t="shared" si="1"/>
        <v>GOOD</v>
      </c>
      <c r="H59" s="5">
        <v>2</v>
      </c>
      <c r="I59" s="5">
        <v>146</v>
      </c>
      <c r="J59" s="5" t="str" cm="1">
        <f t="array" ref="J59">_xlfn.IFS(I59&gt;299,"High HP",I59&gt;99,"Medium HP",I59&lt;100,"Low HP")</f>
        <v>Medium HP</v>
      </c>
      <c r="K59" s="5" t="s">
        <v>73</v>
      </c>
      <c r="L59" s="5">
        <v>24</v>
      </c>
      <c r="M59" s="5">
        <v>60.087966620000003</v>
      </c>
      <c r="N59" s="5">
        <v>103.2</v>
      </c>
      <c r="O59" s="5">
        <v>68.900000000000006</v>
      </c>
      <c r="P59" s="5">
        <v>177.6</v>
      </c>
      <c r="Q59" s="5">
        <v>3.2189999999999999</v>
      </c>
      <c r="R59" s="5">
        <v>15.3</v>
      </c>
      <c r="S59" s="6">
        <v>40989</v>
      </c>
    </row>
    <row r="60" spans="1:19" x14ac:dyDescent="0.2">
      <c r="A60" s="3" t="s">
        <v>11</v>
      </c>
      <c r="B60" s="4" t="s">
        <v>114</v>
      </c>
      <c r="C60" s="10">
        <v>12855</v>
      </c>
      <c r="D60" s="11">
        <v>26600</v>
      </c>
      <c r="E60" s="11">
        <v>17525</v>
      </c>
      <c r="F60" s="12">
        <f t="shared" si="0"/>
        <v>0.65883458646616544</v>
      </c>
      <c r="G60" s="12" t="str">
        <f t="shared" si="1"/>
        <v>POOR</v>
      </c>
      <c r="H60" s="5">
        <v>3.2</v>
      </c>
      <c r="I60" s="5">
        <v>205</v>
      </c>
      <c r="J60" s="5" t="str" cm="1">
        <f t="array" ref="J60">_xlfn.IFS(I60&gt;299,"High HP",I60&gt;99,"Medium HP",I60&lt;100,"Low HP")</f>
        <v>Medium HP</v>
      </c>
      <c r="K60" s="5" t="s">
        <v>73</v>
      </c>
      <c r="L60" s="5">
        <v>19</v>
      </c>
      <c r="M60" s="5">
        <v>83.602500800000001</v>
      </c>
      <c r="N60" s="5">
        <v>106.4</v>
      </c>
      <c r="O60" s="5">
        <v>70.400000000000006</v>
      </c>
      <c r="P60" s="5">
        <v>178.2</v>
      </c>
      <c r="Q60" s="5">
        <v>3.8570000000000002</v>
      </c>
      <c r="R60" s="5">
        <v>21.1</v>
      </c>
      <c r="S60" s="6">
        <v>41191</v>
      </c>
    </row>
    <row r="61" spans="1:19" x14ac:dyDescent="0.2">
      <c r="A61" s="3" t="s">
        <v>11</v>
      </c>
      <c r="B61" s="4" t="s">
        <v>115</v>
      </c>
      <c r="C61" s="10">
        <v>76029</v>
      </c>
      <c r="D61" s="11">
        <v>26000</v>
      </c>
      <c r="E61" s="11">
        <v>19490</v>
      </c>
      <c r="F61" s="12">
        <f t="shared" si="0"/>
        <v>0.74961538461538457</v>
      </c>
      <c r="G61" s="12" t="str">
        <f t="shared" si="1"/>
        <v>GOOD</v>
      </c>
      <c r="H61" s="5">
        <v>3.5</v>
      </c>
      <c r="I61" s="5">
        <v>210</v>
      </c>
      <c r="J61" s="5" t="str" cm="1">
        <f t="array" ref="J61">_xlfn.IFS(I61&gt;299,"High HP",I61&gt;99,"Medium HP",I61&lt;100,"Low HP")</f>
        <v>Medium HP</v>
      </c>
      <c r="K61" s="5" t="s">
        <v>73</v>
      </c>
      <c r="L61" s="5">
        <v>23</v>
      </c>
      <c r="M61" s="5">
        <v>85.217691340000002</v>
      </c>
      <c r="N61" s="5">
        <v>118.1</v>
      </c>
      <c r="O61" s="5">
        <v>75.599999999999994</v>
      </c>
      <c r="P61" s="5">
        <v>201.2</v>
      </c>
      <c r="Q61" s="5">
        <v>4.2880000000000003</v>
      </c>
      <c r="R61" s="5">
        <v>20</v>
      </c>
      <c r="S61" s="6">
        <v>40947</v>
      </c>
    </row>
    <row r="62" spans="1:19" x14ac:dyDescent="0.2">
      <c r="A62" s="3" t="s">
        <v>12</v>
      </c>
      <c r="B62" s="4" t="s">
        <v>116</v>
      </c>
      <c r="C62" s="10">
        <v>41184</v>
      </c>
      <c r="D62" s="11">
        <v>9699</v>
      </c>
      <c r="E62" s="11">
        <v>5860</v>
      </c>
      <c r="F62" s="12">
        <f t="shared" si="0"/>
        <v>0.6041859985565522</v>
      </c>
      <c r="G62" s="12" t="str">
        <f t="shared" si="1"/>
        <v>POOR</v>
      </c>
      <c r="H62" s="5">
        <v>1.5</v>
      </c>
      <c r="I62" s="5">
        <v>92</v>
      </c>
      <c r="J62" s="5" t="str" cm="1">
        <f t="array" ref="J62">_xlfn.IFS(I62&gt;299,"High HP",I62&gt;99,"Medium HP",I62&lt;100,"Low HP")</f>
        <v>Low HP</v>
      </c>
      <c r="K62" s="5" t="s">
        <v>55</v>
      </c>
      <c r="L62" s="5">
        <v>31</v>
      </c>
      <c r="M62" s="5">
        <v>36.672283579999998</v>
      </c>
      <c r="N62" s="5">
        <v>96.1</v>
      </c>
      <c r="O62" s="5">
        <v>65.7</v>
      </c>
      <c r="P62" s="5">
        <v>166.7</v>
      </c>
      <c r="Q62" s="5">
        <v>2.2400000000000002</v>
      </c>
      <c r="R62" s="5">
        <v>11.9</v>
      </c>
      <c r="S62" s="6">
        <v>41162</v>
      </c>
    </row>
    <row r="63" spans="1:19" x14ac:dyDescent="0.2">
      <c r="A63" s="3" t="s">
        <v>12</v>
      </c>
      <c r="B63" s="4" t="s">
        <v>117</v>
      </c>
      <c r="C63" s="10">
        <v>66692</v>
      </c>
      <c r="D63" s="11">
        <v>11799</v>
      </c>
      <c r="E63" s="11">
        <v>7825</v>
      </c>
      <c r="F63" s="12">
        <f t="shared" si="0"/>
        <v>0.66319179591490807</v>
      </c>
      <c r="G63" s="12" t="str">
        <f t="shared" si="1"/>
        <v>POOR</v>
      </c>
      <c r="H63" s="5">
        <v>2</v>
      </c>
      <c r="I63" s="5">
        <v>140</v>
      </c>
      <c r="J63" s="5" t="str" cm="1">
        <f t="array" ref="J63">_xlfn.IFS(I63&gt;299,"High HP",I63&gt;99,"Medium HP",I63&lt;100,"Low HP")</f>
        <v>Medium HP</v>
      </c>
      <c r="K63" s="5" t="s">
        <v>55</v>
      </c>
      <c r="L63" s="5">
        <v>27</v>
      </c>
      <c r="M63" s="5">
        <v>54.590045160000003</v>
      </c>
      <c r="N63" s="5">
        <v>100.4</v>
      </c>
      <c r="O63" s="5">
        <v>66.900000000000006</v>
      </c>
      <c r="P63" s="5">
        <v>174</v>
      </c>
      <c r="Q63" s="5">
        <v>2.6259999999999999</v>
      </c>
      <c r="R63" s="5">
        <v>14.5</v>
      </c>
      <c r="S63" s="6">
        <v>40862</v>
      </c>
    </row>
    <row r="64" spans="1:19" x14ac:dyDescent="0.2">
      <c r="A64" s="3" t="s">
        <v>12</v>
      </c>
      <c r="B64" s="4" t="s">
        <v>118</v>
      </c>
      <c r="C64" s="10">
        <v>29450</v>
      </c>
      <c r="D64" s="11">
        <v>14999</v>
      </c>
      <c r="E64" s="11">
        <v>8910</v>
      </c>
      <c r="F64" s="12">
        <f t="shared" si="0"/>
        <v>0.59403960264017597</v>
      </c>
      <c r="G64" s="12" t="str">
        <f t="shared" si="1"/>
        <v>POOR</v>
      </c>
      <c r="H64" s="5">
        <v>2.4</v>
      </c>
      <c r="I64" s="5">
        <v>148</v>
      </c>
      <c r="J64" s="5" t="str" cm="1">
        <f t="array" ref="J64">_xlfn.IFS(I64&gt;299,"High HP",I64&gt;99,"Medium HP",I64&lt;100,"Low HP")</f>
        <v>Medium HP</v>
      </c>
      <c r="K64" s="5" t="s">
        <v>55</v>
      </c>
      <c r="L64" s="5">
        <v>25</v>
      </c>
      <c r="M64" s="5">
        <v>58.758248999999999</v>
      </c>
      <c r="N64" s="5">
        <v>106.3</v>
      </c>
      <c r="O64" s="5">
        <v>71.599999999999994</v>
      </c>
      <c r="P64" s="5">
        <v>185.4</v>
      </c>
      <c r="Q64" s="5">
        <v>3.0720000000000001</v>
      </c>
      <c r="R64" s="5">
        <v>17.2</v>
      </c>
      <c r="S64" s="6">
        <v>41074</v>
      </c>
    </row>
    <row r="65" spans="1:19" x14ac:dyDescent="0.2">
      <c r="A65" s="3" t="s">
        <v>13</v>
      </c>
      <c r="B65" s="4" t="s">
        <v>119</v>
      </c>
      <c r="C65" s="10">
        <v>23713</v>
      </c>
      <c r="D65" s="11">
        <v>29465</v>
      </c>
      <c r="E65" s="11">
        <v>19690</v>
      </c>
      <c r="F65" s="12">
        <f t="shared" si="0"/>
        <v>0.66825046665535381</v>
      </c>
      <c r="G65" s="12" t="str">
        <f t="shared" si="1"/>
        <v>POOR</v>
      </c>
      <c r="H65" s="5">
        <v>3</v>
      </c>
      <c r="I65" s="5">
        <v>227</v>
      </c>
      <c r="J65" s="5" t="str" cm="1">
        <f t="array" ref="J65">_xlfn.IFS(I65&gt;299,"High HP",I65&gt;99,"Medium HP",I65&lt;100,"Low HP")</f>
        <v>Medium HP</v>
      </c>
      <c r="K65" s="5" t="s">
        <v>55</v>
      </c>
      <c r="L65" s="5">
        <v>25</v>
      </c>
      <c r="M65" s="5">
        <v>92.436889230000006</v>
      </c>
      <c r="N65" s="5">
        <v>108.3</v>
      </c>
      <c r="O65" s="5">
        <v>70.2</v>
      </c>
      <c r="P65" s="5">
        <v>193.7</v>
      </c>
      <c r="Q65" s="5">
        <v>3.3420000000000001</v>
      </c>
      <c r="R65" s="5">
        <v>18.5</v>
      </c>
      <c r="S65" s="6">
        <v>41014</v>
      </c>
    </row>
    <row r="66" spans="1:19" x14ac:dyDescent="0.2">
      <c r="A66" s="3" t="s">
        <v>14</v>
      </c>
      <c r="B66" s="4" t="s">
        <v>120</v>
      </c>
      <c r="C66" s="10">
        <v>15467</v>
      </c>
      <c r="D66" s="11">
        <v>42800</v>
      </c>
      <c r="E66" s="11">
        <v>33219</v>
      </c>
      <c r="F66" s="12">
        <f t="shared" ref="F66:F129" si="2">SUM(E66/D66)</f>
        <v>0.77614485981308412</v>
      </c>
      <c r="G66" s="12" t="str">
        <f t="shared" si="1"/>
        <v>GOOD</v>
      </c>
      <c r="H66" s="5">
        <v>3</v>
      </c>
      <c r="I66" s="5">
        <v>240</v>
      </c>
      <c r="J66" s="5" t="str" cm="1">
        <f t="array" ref="J66">_xlfn.IFS(I66&gt;299,"High HP",I66&gt;99,"Medium HP",I66&lt;100,"Low HP")</f>
        <v>Medium HP</v>
      </c>
      <c r="K66" s="5" t="s">
        <v>55</v>
      </c>
      <c r="L66" s="5">
        <v>21</v>
      </c>
      <c r="M66" s="5">
        <v>102.17898479999999</v>
      </c>
      <c r="N66" s="5">
        <v>114.5</v>
      </c>
      <c r="O66" s="5">
        <v>71.599999999999994</v>
      </c>
      <c r="P66" s="5">
        <v>191.3</v>
      </c>
      <c r="Q66" s="5">
        <v>3.65</v>
      </c>
      <c r="R66" s="5">
        <v>18.399999999999999</v>
      </c>
      <c r="S66" s="6">
        <v>41216</v>
      </c>
    </row>
    <row r="67" spans="1:19" x14ac:dyDescent="0.2">
      <c r="A67" s="3" t="s">
        <v>15</v>
      </c>
      <c r="B67" s="4" t="s">
        <v>121</v>
      </c>
      <c r="C67" s="10">
        <v>55557</v>
      </c>
      <c r="D67" s="11">
        <v>14460</v>
      </c>
      <c r="E67" s="11">
        <v>13475</v>
      </c>
      <c r="F67" s="12">
        <f t="shared" si="2"/>
        <v>0.931881051175657</v>
      </c>
      <c r="G67" s="12" t="str">
        <f t="shared" ref="G67:G130" si="3">IF(F67&gt;69%, "GOOD", "POOR")</f>
        <v>GOOD</v>
      </c>
      <c r="H67" s="5">
        <v>2.5</v>
      </c>
      <c r="I67" s="5">
        <v>120</v>
      </c>
      <c r="J67" s="5" t="str" cm="1">
        <f t="array" ref="J67">_xlfn.IFS(I67&gt;299,"High HP",I67&gt;99,"Medium HP",I67&lt;100,"Low HP")</f>
        <v>Medium HP</v>
      </c>
      <c r="K67" s="5" t="s">
        <v>73</v>
      </c>
      <c r="L67" s="5">
        <v>17</v>
      </c>
      <c r="M67" s="5">
        <v>48.672897910000003</v>
      </c>
      <c r="N67" s="5">
        <v>93.4</v>
      </c>
      <c r="O67" s="5">
        <v>66.7</v>
      </c>
      <c r="P67" s="5">
        <v>152</v>
      </c>
      <c r="Q67" s="5">
        <v>3.0449999999999999</v>
      </c>
      <c r="R67" s="5">
        <v>19</v>
      </c>
      <c r="S67" s="6">
        <v>40972</v>
      </c>
    </row>
    <row r="68" spans="1:19" x14ac:dyDescent="0.2">
      <c r="A68" s="3" t="s">
        <v>15</v>
      </c>
      <c r="B68" s="4" t="s">
        <v>122</v>
      </c>
      <c r="C68" s="10">
        <v>80556</v>
      </c>
      <c r="D68" s="11">
        <v>21620</v>
      </c>
      <c r="E68" s="11">
        <v>13775</v>
      </c>
      <c r="F68" s="12">
        <f t="shared" si="2"/>
        <v>0.63714153561517117</v>
      </c>
      <c r="G68" s="12" t="str">
        <f t="shared" si="3"/>
        <v>POOR</v>
      </c>
      <c r="H68" s="5">
        <v>4</v>
      </c>
      <c r="I68" s="5">
        <v>190</v>
      </c>
      <c r="J68" s="5" t="str" cm="1">
        <f t="array" ref="J68">_xlfn.IFS(I68&gt;299,"High HP",I68&gt;99,"Medium HP",I68&lt;100,"Low HP")</f>
        <v>Medium HP</v>
      </c>
      <c r="K68" s="5" t="s">
        <v>73</v>
      </c>
      <c r="L68" s="5">
        <v>20</v>
      </c>
      <c r="M68" s="5">
        <v>76.584439619999998</v>
      </c>
      <c r="N68" s="5">
        <v>101.4</v>
      </c>
      <c r="O68" s="5">
        <v>69.400000000000006</v>
      </c>
      <c r="P68" s="5">
        <v>167.5</v>
      </c>
      <c r="Q68" s="5">
        <v>3.194</v>
      </c>
      <c r="R68" s="5">
        <v>20</v>
      </c>
      <c r="S68" s="6">
        <v>41187</v>
      </c>
    </row>
    <row r="69" spans="1:19" x14ac:dyDescent="0.2">
      <c r="A69" s="3" t="s">
        <v>15</v>
      </c>
      <c r="B69" s="4" t="s">
        <v>123</v>
      </c>
      <c r="C69" s="10">
        <v>157040</v>
      </c>
      <c r="D69" s="11">
        <v>26895</v>
      </c>
      <c r="E69" s="11">
        <v>18810</v>
      </c>
      <c r="F69" s="12">
        <f t="shared" si="2"/>
        <v>0.69938650306748462</v>
      </c>
      <c r="G69" s="12" t="str">
        <f t="shared" si="3"/>
        <v>GOOD</v>
      </c>
      <c r="H69" s="5">
        <v>4</v>
      </c>
      <c r="I69" s="5">
        <v>195</v>
      </c>
      <c r="J69" s="5" t="str" cm="1">
        <f t="array" ref="J69">_xlfn.IFS(I69&gt;299,"High HP",I69&gt;99,"Medium HP",I69&lt;100,"Low HP")</f>
        <v>Medium HP</v>
      </c>
      <c r="K69" s="5" t="s">
        <v>73</v>
      </c>
      <c r="L69" s="5">
        <v>19</v>
      </c>
      <c r="M69" s="5">
        <v>80.387779120000005</v>
      </c>
      <c r="N69" s="5">
        <v>105.9</v>
      </c>
      <c r="O69" s="5">
        <v>72.3</v>
      </c>
      <c r="P69" s="5">
        <v>181.5</v>
      </c>
      <c r="Q69" s="5">
        <v>3.88</v>
      </c>
      <c r="R69" s="5">
        <v>20.5</v>
      </c>
      <c r="S69" s="6">
        <v>40887</v>
      </c>
    </row>
    <row r="70" spans="1:19" x14ac:dyDescent="0.2">
      <c r="A70" s="3" t="s">
        <v>16</v>
      </c>
      <c r="B70" s="4" t="s">
        <v>124</v>
      </c>
      <c r="C70" s="10">
        <v>24072</v>
      </c>
      <c r="D70" s="11">
        <v>31505</v>
      </c>
      <c r="E70" s="11">
        <v>26975</v>
      </c>
      <c r="F70" s="12">
        <f t="shared" si="2"/>
        <v>0.85621329947627356</v>
      </c>
      <c r="G70" s="12" t="str">
        <f t="shared" si="3"/>
        <v>GOOD</v>
      </c>
      <c r="H70" s="5">
        <v>3</v>
      </c>
      <c r="I70" s="5">
        <v>210</v>
      </c>
      <c r="J70" s="5" t="str" cm="1">
        <f t="array" ref="J70">_xlfn.IFS(I70&gt;299,"High HP",I70&gt;99,"Medium HP",I70&lt;100,"Low HP")</f>
        <v>Medium HP</v>
      </c>
      <c r="K70" s="5" t="s">
        <v>55</v>
      </c>
      <c r="L70" s="5">
        <v>23</v>
      </c>
      <c r="M70" s="5">
        <v>87.211001039999999</v>
      </c>
      <c r="N70" s="5">
        <v>105.1</v>
      </c>
      <c r="O70" s="5">
        <v>70.5</v>
      </c>
      <c r="P70" s="5">
        <v>190.2</v>
      </c>
      <c r="Q70" s="5">
        <v>3.3730000000000002</v>
      </c>
      <c r="R70" s="5">
        <v>18.5</v>
      </c>
      <c r="S70" s="6">
        <v>41099</v>
      </c>
    </row>
    <row r="71" spans="1:19" x14ac:dyDescent="0.2">
      <c r="A71" s="3" t="s">
        <v>16</v>
      </c>
      <c r="B71" s="4" t="s">
        <v>125</v>
      </c>
      <c r="C71" s="10">
        <v>12698</v>
      </c>
      <c r="D71" s="11">
        <v>37805</v>
      </c>
      <c r="E71" s="11">
        <v>32075.000000000004</v>
      </c>
      <c r="F71" s="12">
        <f t="shared" si="2"/>
        <v>0.8484327469911388</v>
      </c>
      <c r="G71" s="12" t="str">
        <f t="shared" si="3"/>
        <v>GOOD</v>
      </c>
      <c r="H71" s="5">
        <v>3</v>
      </c>
      <c r="I71" s="5">
        <v>225</v>
      </c>
      <c r="J71" s="5" t="str" cm="1">
        <f t="array" ref="J71">_xlfn.IFS(I71&gt;299,"High HP",I71&gt;99,"Medium HP",I71&lt;100,"Low HP")</f>
        <v>Medium HP</v>
      </c>
      <c r="K71" s="5" t="s">
        <v>55</v>
      </c>
      <c r="L71" s="5">
        <v>23</v>
      </c>
      <c r="M71" s="5">
        <v>94.946698400000002</v>
      </c>
      <c r="N71" s="5">
        <v>110.2</v>
      </c>
      <c r="O71" s="5">
        <v>70.900000000000006</v>
      </c>
      <c r="P71" s="5">
        <v>189.2</v>
      </c>
      <c r="Q71" s="5">
        <v>3.6379999999999999</v>
      </c>
      <c r="R71" s="5">
        <v>19.8</v>
      </c>
      <c r="S71" s="6">
        <v>41039</v>
      </c>
    </row>
    <row r="72" spans="1:19" x14ac:dyDescent="0.2">
      <c r="A72" s="3" t="s">
        <v>16</v>
      </c>
      <c r="B72" s="4" t="s">
        <v>126</v>
      </c>
      <c r="C72" s="10">
        <v>3334</v>
      </c>
      <c r="D72" s="11">
        <v>46305</v>
      </c>
      <c r="E72" s="11">
        <v>38955</v>
      </c>
      <c r="F72" s="12">
        <f t="shared" si="2"/>
        <v>0.84126984126984128</v>
      </c>
      <c r="G72" s="12" t="str">
        <f t="shared" si="3"/>
        <v>GOOD</v>
      </c>
      <c r="H72" s="5">
        <v>4</v>
      </c>
      <c r="I72" s="5">
        <v>300</v>
      </c>
      <c r="J72" s="5" t="str" cm="1">
        <f t="array" ref="J72">_xlfn.IFS(I72&gt;299,"High HP",I72&gt;99,"Medium HP",I72&lt;100,"Low HP")</f>
        <v>High HP</v>
      </c>
      <c r="K72" s="5" t="s">
        <v>55</v>
      </c>
      <c r="L72" s="5">
        <v>21</v>
      </c>
      <c r="M72" s="5">
        <v>125.0133574</v>
      </c>
      <c r="N72" s="5">
        <v>110.2</v>
      </c>
      <c r="O72" s="5">
        <v>70.900000000000006</v>
      </c>
      <c r="P72" s="5">
        <v>189.2</v>
      </c>
      <c r="Q72" s="5">
        <v>3.6930000000000001</v>
      </c>
      <c r="R72" s="5">
        <v>19.8</v>
      </c>
      <c r="S72" s="6">
        <v>41241</v>
      </c>
    </row>
    <row r="73" spans="1:19" x14ac:dyDescent="0.2">
      <c r="A73" s="3" t="s">
        <v>16</v>
      </c>
      <c r="B73" s="4" t="s">
        <v>127</v>
      </c>
      <c r="C73" s="10">
        <v>6375</v>
      </c>
      <c r="D73" s="11">
        <v>54005</v>
      </c>
      <c r="E73" s="11">
        <v>40375</v>
      </c>
      <c r="F73" s="12">
        <f t="shared" si="2"/>
        <v>0.74761596148504772</v>
      </c>
      <c r="G73" s="12" t="str">
        <f t="shared" si="3"/>
        <v>GOOD</v>
      </c>
      <c r="H73" s="5">
        <v>4</v>
      </c>
      <c r="I73" s="5">
        <v>290</v>
      </c>
      <c r="J73" s="5" t="str" cm="1">
        <f t="array" ref="J73">_xlfn.IFS(I73&gt;299,"High HP",I73&gt;99,"Medium HP",I73&lt;100,"Low HP")</f>
        <v>Medium HP</v>
      </c>
      <c r="K73" s="5" t="s">
        <v>55</v>
      </c>
      <c r="L73" s="5">
        <v>22</v>
      </c>
      <c r="M73" s="5">
        <v>124.44671630000001</v>
      </c>
      <c r="N73" s="5">
        <v>112.2</v>
      </c>
      <c r="O73" s="5">
        <v>72</v>
      </c>
      <c r="P73" s="5">
        <v>196.7</v>
      </c>
      <c r="Q73" s="5">
        <v>3.89</v>
      </c>
      <c r="R73" s="5">
        <v>22.5</v>
      </c>
      <c r="S73" s="6">
        <v>40997</v>
      </c>
    </row>
    <row r="74" spans="1:19" x14ac:dyDescent="0.2">
      <c r="A74" s="3" t="s">
        <v>16</v>
      </c>
      <c r="B74" s="4" t="s">
        <v>128</v>
      </c>
      <c r="C74" s="10">
        <v>9126</v>
      </c>
      <c r="D74" s="11">
        <v>60105</v>
      </c>
      <c r="E74" s="11">
        <v>43870</v>
      </c>
      <c r="F74" s="12">
        <f t="shared" si="2"/>
        <v>0.72988936028616591</v>
      </c>
      <c r="G74" s="12" t="str">
        <f t="shared" si="3"/>
        <v>GOOD</v>
      </c>
      <c r="H74" s="5">
        <v>4.7</v>
      </c>
      <c r="I74" s="5">
        <v>230</v>
      </c>
      <c r="J74" s="5" t="str" cm="1">
        <f t="array" ref="J74">_xlfn.IFS(I74&gt;299,"High HP",I74&gt;99,"Medium HP",I74&lt;100,"Low HP")</f>
        <v>Medium HP</v>
      </c>
      <c r="K74" s="5" t="s">
        <v>73</v>
      </c>
      <c r="L74" s="5">
        <v>15</v>
      </c>
      <c r="M74" s="5">
        <v>105.760458</v>
      </c>
      <c r="N74" s="5">
        <v>112.2</v>
      </c>
      <c r="O74" s="5">
        <v>76.400000000000006</v>
      </c>
      <c r="P74" s="5">
        <v>192.5</v>
      </c>
      <c r="Q74" s="5">
        <v>5.4009999999999998</v>
      </c>
      <c r="R74" s="5">
        <v>25.4</v>
      </c>
      <c r="S74" s="6">
        <v>41212</v>
      </c>
    </row>
    <row r="75" spans="1:19" x14ac:dyDescent="0.2">
      <c r="A75" s="3" t="s">
        <v>16</v>
      </c>
      <c r="B75" s="4" t="s">
        <v>129</v>
      </c>
      <c r="C75" s="10">
        <v>51238</v>
      </c>
      <c r="D75" s="11">
        <v>34605</v>
      </c>
      <c r="E75" s="11">
        <v>29140</v>
      </c>
      <c r="F75" s="12">
        <f t="shared" si="2"/>
        <v>0.84207484467562488</v>
      </c>
      <c r="G75" s="12" t="str">
        <f t="shared" si="3"/>
        <v>GOOD</v>
      </c>
      <c r="H75" s="5">
        <v>3</v>
      </c>
      <c r="I75" s="5">
        <v>220</v>
      </c>
      <c r="J75" s="5" t="str" cm="1">
        <f t="array" ref="J75">_xlfn.IFS(I75&gt;299,"High HP",I75&gt;99,"Medium HP",I75&lt;100,"Low HP")</f>
        <v>Medium HP</v>
      </c>
      <c r="K75" s="5" t="s">
        <v>73</v>
      </c>
      <c r="L75" s="5">
        <v>21</v>
      </c>
      <c r="M75" s="5">
        <v>91.943801559999997</v>
      </c>
      <c r="N75" s="5">
        <v>103</v>
      </c>
      <c r="O75" s="5">
        <v>71.5</v>
      </c>
      <c r="P75" s="5">
        <v>180.1</v>
      </c>
      <c r="Q75" s="5">
        <v>3.9</v>
      </c>
      <c r="R75" s="5">
        <v>17.2</v>
      </c>
      <c r="S75" s="6">
        <v>40912</v>
      </c>
    </row>
    <row r="76" spans="1:19" x14ac:dyDescent="0.2">
      <c r="A76" s="3" t="s">
        <v>17</v>
      </c>
      <c r="B76" s="4" t="s">
        <v>130</v>
      </c>
      <c r="C76" s="10">
        <v>13798</v>
      </c>
      <c r="D76" s="11">
        <v>39080</v>
      </c>
      <c r="E76" s="11">
        <v>20525</v>
      </c>
      <c r="F76" s="12">
        <f t="shared" si="2"/>
        <v>0.52520470829068577</v>
      </c>
      <c r="G76" s="12" t="str">
        <f t="shared" si="3"/>
        <v>POOR</v>
      </c>
      <c r="H76" s="5">
        <v>4.5999999999999996</v>
      </c>
      <c r="I76" s="5">
        <v>275</v>
      </c>
      <c r="J76" s="5" t="str" cm="1">
        <f t="array" ref="J76">_xlfn.IFS(I76&gt;299,"High HP",I76&gt;99,"Medium HP",I76&lt;100,"Low HP")</f>
        <v>Medium HP</v>
      </c>
      <c r="K76" s="5" t="s">
        <v>55</v>
      </c>
      <c r="L76" s="5">
        <v>22</v>
      </c>
      <c r="M76" s="5">
        <v>113.5402069</v>
      </c>
      <c r="N76" s="5">
        <v>109</v>
      </c>
      <c r="O76" s="5">
        <v>73.599999999999994</v>
      </c>
      <c r="P76" s="5">
        <v>208.5</v>
      </c>
      <c r="Q76" s="5">
        <v>3.8679999999999999</v>
      </c>
      <c r="R76" s="5">
        <v>20</v>
      </c>
      <c r="S76" s="6">
        <v>41124</v>
      </c>
    </row>
    <row r="77" spans="1:19" x14ac:dyDescent="0.2">
      <c r="A77" s="3" t="s">
        <v>17</v>
      </c>
      <c r="B77" s="4" t="s">
        <v>131</v>
      </c>
      <c r="C77" s="10">
        <v>48911</v>
      </c>
      <c r="D77" s="11">
        <v>43330</v>
      </c>
      <c r="E77" s="11">
        <v>21725</v>
      </c>
      <c r="F77" s="12">
        <f t="shared" si="2"/>
        <v>0.5013847219016847</v>
      </c>
      <c r="G77" s="12" t="str">
        <f t="shared" si="3"/>
        <v>POOR</v>
      </c>
      <c r="H77" s="5">
        <v>4.5999999999999996</v>
      </c>
      <c r="I77" s="5">
        <v>215</v>
      </c>
      <c r="J77" s="5" t="str" cm="1">
        <f t="array" ref="J77">_xlfn.IFS(I77&gt;299,"High HP",I77&gt;99,"Medium HP",I77&lt;100,"Low HP")</f>
        <v>Medium HP</v>
      </c>
      <c r="K77" s="5" t="s">
        <v>55</v>
      </c>
      <c r="L77" s="5">
        <v>21</v>
      </c>
      <c r="M77" s="5">
        <v>93.957916900000001</v>
      </c>
      <c r="N77" s="5">
        <v>117.7</v>
      </c>
      <c r="O77" s="5">
        <v>78.2</v>
      </c>
      <c r="P77" s="5">
        <v>215.3</v>
      </c>
      <c r="Q77" s="5">
        <v>4.1210000000000004</v>
      </c>
      <c r="R77" s="5">
        <v>19</v>
      </c>
      <c r="S77" s="6">
        <v>41064</v>
      </c>
    </row>
    <row r="78" spans="1:19" x14ac:dyDescent="0.2">
      <c r="A78" s="3" t="s">
        <v>17</v>
      </c>
      <c r="B78" s="4" t="s">
        <v>132</v>
      </c>
      <c r="C78" s="10">
        <v>22925</v>
      </c>
      <c r="D78" s="11">
        <v>42660</v>
      </c>
      <c r="E78" s="11">
        <v>20765</v>
      </c>
      <c r="F78" s="12">
        <f t="shared" si="2"/>
        <v>0.48675574308485703</v>
      </c>
      <c r="G78" s="12" t="str">
        <f t="shared" si="3"/>
        <v>POOR</v>
      </c>
      <c r="H78" s="5">
        <v>5.4</v>
      </c>
      <c r="I78" s="5">
        <v>300</v>
      </c>
      <c r="J78" s="5" t="str" cm="1">
        <f t="array" ref="J78">_xlfn.IFS(I78&gt;299,"High HP",I78&gt;99,"Medium HP",I78&lt;100,"Low HP")</f>
        <v>High HP</v>
      </c>
      <c r="K78" s="5" t="s">
        <v>73</v>
      </c>
      <c r="L78" s="5">
        <v>15</v>
      </c>
      <c r="M78" s="5">
        <v>123.97204670000001</v>
      </c>
      <c r="N78" s="5">
        <v>119</v>
      </c>
      <c r="O78" s="5">
        <v>79.900000000000006</v>
      </c>
      <c r="P78" s="5">
        <v>204.8</v>
      </c>
      <c r="Q78" s="5">
        <v>5.3929999999999998</v>
      </c>
      <c r="R78" s="5">
        <v>30</v>
      </c>
      <c r="S78" s="6">
        <v>41266</v>
      </c>
    </row>
    <row r="79" spans="1:19" x14ac:dyDescent="0.2">
      <c r="A79" s="3" t="s">
        <v>20</v>
      </c>
      <c r="B79" s="4" t="s">
        <v>133</v>
      </c>
      <c r="C79" s="10">
        <v>26232</v>
      </c>
      <c r="D79" s="11">
        <v>13987</v>
      </c>
      <c r="E79" s="11">
        <v>8325</v>
      </c>
      <c r="F79" s="12">
        <f t="shared" si="2"/>
        <v>0.59519553871452058</v>
      </c>
      <c r="G79" s="12" t="str">
        <f t="shared" si="3"/>
        <v>POOR</v>
      </c>
      <c r="H79" s="5">
        <v>1.8</v>
      </c>
      <c r="I79" s="5">
        <v>113</v>
      </c>
      <c r="J79" s="5" t="str" cm="1">
        <f t="array" ref="J79">_xlfn.IFS(I79&gt;299,"High HP",I79&gt;99,"Medium HP",I79&lt;100,"Low HP")</f>
        <v>Medium HP</v>
      </c>
      <c r="K79" s="5" t="s">
        <v>55</v>
      </c>
      <c r="L79" s="5">
        <v>30</v>
      </c>
      <c r="M79" s="5">
        <v>45.832180559999998</v>
      </c>
      <c r="N79" s="5">
        <v>98.4</v>
      </c>
      <c r="O79" s="5">
        <v>66.5</v>
      </c>
      <c r="P79" s="5">
        <v>173.6</v>
      </c>
      <c r="Q79" s="5">
        <v>2.25</v>
      </c>
      <c r="R79" s="5">
        <v>13.2</v>
      </c>
      <c r="S79" s="6">
        <v>41022</v>
      </c>
    </row>
    <row r="80" spans="1:19" x14ac:dyDescent="0.2">
      <c r="A80" s="3" t="s">
        <v>20</v>
      </c>
      <c r="B80" s="4" t="s">
        <v>134</v>
      </c>
      <c r="C80" s="10">
        <v>42541</v>
      </c>
      <c r="D80" s="11">
        <v>19047</v>
      </c>
      <c r="E80" s="11">
        <v>10395</v>
      </c>
      <c r="F80" s="12">
        <f t="shared" si="2"/>
        <v>0.54575523704520401</v>
      </c>
      <c r="G80" s="12" t="str">
        <f t="shared" si="3"/>
        <v>POOR</v>
      </c>
      <c r="H80" s="5">
        <v>2.4</v>
      </c>
      <c r="I80" s="5">
        <v>154</v>
      </c>
      <c r="J80" s="5" t="str" cm="1">
        <f t="array" ref="J80">_xlfn.IFS(I80&gt;299,"High HP",I80&gt;99,"Medium HP",I80&lt;100,"Low HP")</f>
        <v>Medium HP</v>
      </c>
      <c r="K80" s="5" t="s">
        <v>55</v>
      </c>
      <c r="L80" s="5">
        <v>24</v>
      </c>
      <c r="M80" s="5">
        <v>62.441962349999997</v>
      </c>
      <c r="N80" s="5">
        <v>100.8</v>
      </c>
      <c r="O80" s="5">
        <v>68.900000000000006</v>
      </c>
      <c r="P80" s="5">
        <v>175.4</v>
      </c>
      <c r="Q80" s="5">
        <v>2.91</v>
      </c>
      <c r="R80" s="5">
        <v>15.9</v>
      </c>
      <c r="S80" s="6">
        <v>41237</v>
      </c>
    </row>
    <row r="81" spans="1:19" x14ac:dyDescent="0.2">
      <c r="A81" s="3" t="s">
        <v>20</v>
      </c>
      <c r="B81" s="4" t="s">
        <v>135</v>
      </c>
      <c r="C81" s="10">
        <v>55616</v>
      </c>
      <c r="D81" s="11">
        <v>17357</v>
      </c>
      <c r="E81" s="11">
        <v>10595</v>
      </c>
      <c r="F81" s="12">
        <f t="shared" si="2"/>
        <v>0.61041654663824396</v>
      </c>
      <c r="G81" s="12" t="str">
        <f t="shared" si="3"/>
        <v>POOR</v>
      </c>
      <c r="H81" s="5">
        <v>2.4</v>
      </c>
      <c r="I81" s="5">
        <v>145</v>
      </c>
      <c r="J81" s="5" t="str" cm="1">
        <f t="array" ref="J81">_xlfn.IFS(I81&gt;299,"High HP",I81&gt;99,"Medium HP",I81&lt;100,"Low HP")</f>
        <v>Medium HP</v>
      </c>
      <c r="K81" s="5" t="s">
        <v>55</v>
      </c>
      <c r="L81" s="5">
        <v>25</v>
      </c>
      <c r="M81" s="5">
        <v>58.606772919999997</v>
      </c>
      <c r="N81" s="5">
        <v>103.7</v>
      </c>
      <c r="O81" s="5">
        <v>68.5</v>
      </c>
      <c r="P81" s="5">
        <v>187.8</v>
      </c>
      <c r="Q81" s="5">
        <v>2.9449999999999998</v>
      </c>
      <c r="R81" s="5">
        <v>16.3</v>
      </c>
      <c r="S81" s="6">
        <v>40937</v>
      </c>
    </row>
    <row r="82" spans="1:19" x14ac:dyDescent="0.2">
      <c r="A82" s="3" t="s">
        <v>20</v>
      </c>
      <c r="B82" s="4" t="s">
        <v>136</v>
      </c>
      <c r="C82" s="10">
        <v>5711</v>
      </c>
      <c r="D82" s="11">
        <v>24997</v>
      </c>
      <c r="E82" s="11">
        <v>16575</v>
      </c>
      <c r="F82" s="12">
        <f t="shared" si="2"/>
        <v>0.66307956954834579</v>
      </c>
      <c r="G82" s="12" t="str">
        <f t="shared" si="3"/>
        <v>POOR</v>
      </c>
      <c r="H82" s="5">
        <v>3.5</v>
      </c>
      <c r="I82" s="5">
        <v>210</v>
      </c>
      <c r="J82" s="5" t="str" cm="1">
        <f t="array" ref="J82">_xlfn.IFS(I82&gt;299,"High HP",I82&gt;99,"Medium HP",I82&lt;100,"Low HP")</f>
        <v>Medium HP</v>
      </c>
      <c r="K82" s="5" t="s">
        <v>55</v>
      </c>
      <c r="L82" s="5">
        <v>22</v>
      </c>
      <c r="M82" s="5">
        <v>84.83077858</v>
      </c>
      <c r="N82" s="5">
        <v>107.1</v>
      </c>
      <c r="O82" s="5">
        <v>70.3</v>
      </c>
      <c r="P82" s="5">
        <v>194.1</v>
      </c>
      <c r="Q82" s="5">
        <v>3.4430000000000001</v>
      </c>
      <c r="R82" s="5">
        <v>19</v>
      </c>
      <c r="S82" s="6">
        <v>41149</v>
      </c>
    </row>
    <row r="83" spans="1:19" x14ac:dyDescent="0.2">
      <c r="A83" s="3" t="s">
        <v>20</v>
      </c>
      <c r="B83" s="4" t="s">
        <v>137</v>
      </c>
      <c r="C83" s="10">
        <v>110</v>
      </c>
      <c r="D83" s="11">
        <v>25450</v>
      </c>
      <c r="E83" s="11">
        <v>20940</v>
      </c>
      <c r="F83" s="12">
        <f t="shared" si="2"/>
        <v>0.82278978388998036</v>
      </c>
      <c r="G83" s="12" t="str">
        <f t="shared" si="3"/>
        <v>GOOD</v>
      </c>
      <c r="H83" s="5">
        <v>3</v>
      </c>
      <c r="I83" s="5">
        <v>161</v>
      </c>
      <c r="J83" s="5" t="str" cm="1">
        <f t="array" ref="J83">_xlfn.IFS(I83&gt;299,"High HP",I83&gt;99,"Medium HP",I83&lt;100,"Low HP")</f>
        <v>Medium HP</v>
      </c>
      <c r="K83" s="5" t="s">
        <v>55</v>
      </c>
      <c r="L83" s="5">
        <v>21</v>
      </c>
      <c r="M83" s="5">
        <v>67.544154939999999</v>
      </c>
      <c r="N83" s="5">
        <v>97.2</v>
      </c>
      <c r="O83" s="5">
        <v>72.400000000000006</v>
      </c>
      <c r="P83" s="5">
        <v>180.3</v>
      </c>
      <c r="Q83" s="5">
        <v>3.1309999999999998</v>
      </c>
      <c r="R83" s="5">
        <v>19.8</v>
      </c>
      <c r="S83" s="6">
        <v>41089</v>
      </c>
    </row>
    <row r="84" spans="1:19" x14ac:dyDescent="0.2">
      <c r="A84" s="3" t="s">
        <v>20</v>
      </c>
      <c r="B84" s="4" t="s">
        <v>138</v>
      </c>
      <c r="C84" s="10">
        <v>11337</v>
      </c>
      <c r="D84" s="11">
        <v>31807</v>
      </c>
      <c r="E84" s="11">
        <v>19125</v>
      </c>
      <c r="F84" s="12">
        <f t="shared" si="2"/>
        <v>0.601282736504543</v>
      </c>
      <c r="G84" s="12" t="str">
        <f t="shared" si="3"/>
        <v>POOR</v>
      </c>
      <c r="H84" s="5">
        <v>3.5</v>
      </c>
      <c r="I84" s="5">
        <v>200</v>
      </c>
      <c r="J84" s="5" t="str" cm="1">
        <f t="array" ref="J84">_xlfn.IFS(I84&gt;299,"High HP",I84&gt;99,"Medium HP",I84&lt;100,"Low HP")</f>
        <v>Medium HP</v>
      </c>
      <c r="K84" s="5" t="s">
        <v>73</v>
      </c>
      <c r="L84" s="5">
        <v>18</v>
      </c>
      <c r="M84" s="5">
        <v>83.920815039999994</v>
      </c>
      <c r="N84" s="5">
        <v>107.3</v>
      </c>
      <c r="O84" s="5">
        <v>69.900000000000006</v>
      </c>
      <c r="P84" s="5">
        <v>186.6</v>
      </c>
      <c r="Q84" s="5">
        <v>4.5199999999999996</v>
      </c>
      <c r="R84" s="5">
        <v>24.3</v>
      </c>
      <c r="S84" s="6">
        <v>40925</v>
      </c>
    </row>
    <row r="85" spans="1:19" x14ac:dyDescent="0.2">
      <c r="A85" s="3" t="s">
        <v>20</v>
      </c>
      <c r="B85" s="4" t="s">
        <v>139</v>
      </c>
      <c r="C85" s="10">
        <v>39348</v>
      </c>
      <c r="D85" s="11">
        <v>22527</v>
      </c>
      <c r="E85" s="11">
        <v>13880</v>
      </c>
      <c r="F85" s="12">
        <f t="shared" si="2"/>
        <v>0.6161495094775159</v>
      </c>
      <c r="G85" s="12" t="str">
        <f t="shared" si="3"/>
        <v>POOR</v>
      </c>
      <c r="H85" s="5">
        <v>3</v>
      </c>
      <c r="I85" s="5">
        <v>173</v>
      </c>
      <c r="J85" s="5" t="str" cm="1">
        <f t="array" ref="J85">_xlfn.IFS(I85&gt;299,"High HP",I85&gt;99,"Medium HP",I85&lt;100,"Low HP")</f>
        <v>Medium HP</v>
      </c>
      <c r="K85" s="5" t="s">
        <v>73</v>
      </c>
      <c r="L85" s="5">
        <v>20</v>
      </c>
      <c r="M85" s="5">
        <v>70.660941789999995</v>
      </c>
      <c r="N85" s="5">
        <v>107.3</v>
      </c>
      <c r="O85" s="5">
        <v>66.7</v>
      </c>
      <c r="P85" s="5">
        <v>178.3</v>
      </c>
      <c r="Q85" s="5">
        <v>3.51</v>
      </c>
      <c r="R85" s="5">
        <v>19.5</v>
      </c>
      <c r="S85" s="6">
        <v>41047</v>
      </c>
    </row>
    <row r="86" spans="1:19" x14ac:dyDescent="0.2">
      <c r="A86" s="3" t="s">
        <v>19</v>
      </c>
      <c r="B86" s="4" t="s">
        <v>140</v>
      </c>
      <c r="C86" s="10">
        <v>14351</v>
      </c>
      <c r="D86" s="11">
        <v>16239.999999999998</v>
      </c>
      <c r="E86" s="11">
        <v>8800</v>
      </c>
      <c r="F86" s="12">
        <f t="shared" si="2"/>
        <v>0.54187192118226613</v>
      </c>
      <c r="G86" s="12" t="str">
        <f t="shared" si="3"/>
        <v>POOR</v>
      </c>
      <c r="H86" s="5">
        <v>2</v>
      </c>
      <c r="I86" s="5">
        <v>125</v>
      </c>
      <c r="J86" s="5" t="str" cm="1">
        <f t="array" ref="J86">_xlfn.IFS(I86&gt;299,"High HP",I86&gt;99,"Medium HP",I86&lt;100,"Low HP")</f>
        <v>Medium HP</v>
      </c>
      <c r="K86" s="5" t="s">
        <v>55</v>
      </c>
      <c r="L86" s="5">
        <v>28</v>
      </c>
      <c r="M86" s="5">
        <v>50.997747609999998</v>
      </c>
      <c r="N86" s="5">
        <v>106.5</v>
      </c>
      <c r="O86" s="5">
        <v>69.099999999999994</v>
      </c>
      <c r="P86" s="5">
        <v>184.8</v>
      </c>
      <c r="Q86" s="5">
        <v>2.7690000000000001</v>
      </c>
      <c r="R86" s="5">
        <v>15</v>
      </c>
      <c r="S86" s="6">
        <v>41262</v>
      </c>
    </row>
    <row r="87" spans="1:19" x14ac:dyDescent="0.2">
      <c r="A87" s="3" t="s">
        <v>19</v>
      </c>
      <c r="B87" s="4" t="s">
        <v>141</v>
      </c>
      <c r="C87" s="10">
        <v>26529</v>
      </c>
      <c r="D87" s="11">
        <v>16540</v>
      </c>
      <c r="E87" s="11">
        <v>13890</v>
      </c>
      <c r="F87" s="12">
        <f t="shared" si="2"/>
        <v>0.83978234582829503</v>
      </c>
      <c r="G87" s="12" t="str">
        <f t="shared" si="3"/>
        <v>GOOD</v>
      </c>
      <c r="H87" s="5">
        <v>2</v>
      </c>
      <c r="I87" s="5">
        <v>125</v>
      </c>
      <c r="J87" s="5" t="str" cm="1">
        <f t="array" ref="J87">_xlfn.IFS(I87&gt;299,"High HP",I87&gt;99,"Medium HP",I87&lt;100,"Low HP")</f>
        <v>Medium HP</v>
      </c>
      <c r="K87" s="5" t="s">
        <v>55</v>
      </c>
      <c r="L87" s="5">
        <v>30</v>
      </c>
      <c r="M87" s="5">
        <v>51.113474259999997</v>
      </c>
      <c r="N87" s="5">
        <v>106.4</v>
      </c>
      <c r="O87" s="5">
        <v>69.599999999999994</v>
      </c>
      <c r="P87" s="5">
        <v>185</v>
      </c>
      <c r="Q87" s="5">
        <v>2.8919999999999999</v>
      </c>
      <c r="R87" s="5">
        <v>16</v>
      </c>
      <c r="S87" s="6">
        <v>40962</v>
      </c>
    </row>
    <row r="88" spans="1:19" x14ac:dyDescent="0.2">
      <c r="A88" s="3" t="s">
        <v>19</v>
      </c>
      <c r="B88" s="4" t="s">
        <v>142</v>
      </c>
      <c r="C88" s="10">
        <v>67956</v>
      </c>
      <c r="D88" s="11">
        <v>19035</v>
      </c>
      <c r="E88" s="11">
        <v>11030</v>
      </c>
      <c r="F88" s="12">
        <f t="shared" si="2"/>
        <v>0.57945889151562913</v>
      </c>
      <c r="G88" s="12" t="str">
        <f t="shared" si="3"/>
        <v>POOR</v>
      </c>
      <c r="H88" s="5">
        <v>3</v>
      </c>
      <c r="I88" s="5">
        <v>153</v>
      </c>
      <c r="J88" s="5" t="str" cm="1">
        <f t="array" ref="J88">_xlfn.IFS(I88&gt;299,"High HP",I88&gt;99,"Medium HP",I88&lt;100,"Low HP")</f>
        <v>Medium HP</v>
      </c>
      <c r="K88" s="5" t="s">
        <v>55</v>
      </c>
      <c r="L88" s="5">
        <v>24</v>
      </c>
      <c r="M88" s="5">
        <v>62.239966629999998</v>
      </c>
      <c r="N88" s="5">
        <v>108.5</v>
      </c>
      <c r="O88" s="5">
        <v>73</v>
      </c>
      <c r="P88" s="5">
        <v>199.7</v>
      </c>
      <c r="Q88" s="5">
        <v>3.379</v>
      </c>
      <c r="R88" s="5">
        <v>16</v>
      </c>
      <c r="S88" s="6">
        <v>41174</v>
      </c>
    </row>
    <row r="89" spans="1:19" x14ac:dyDescent="0.2">
      <c r="A89" s="3" t="s">
        <v>19</v>
      </c>
      <c r="B89" s="4" t="s">
        <v>143</v>
      </c>
      <c r="C89" s="10">
        <v>81174</v>
      </c>
      <c r="D89" s="11">
        <v>22605</v>
      </c>
      <c r="E89" s="11">
        <v>14875</v>
      </c>
      <c r="F89" s="12">
        <f t="shared" si="2"/>
        <v>0.65804025658040255</v>
      </c>
      <c r="G89" s="12" t="str">
        <f t="shared" si="3"/>
        <v>POOR</v>
      </c>
      <c r="H89" s="5">
        <v>4.5999999999999996</v>
      </c>
      <c r="I89" s="5">
        <v>200</v>
      </c>
      <c r="J89" s="5" t="str" cm="1">
        <f t="array" ref="J89">_xlfn.IFS(I89&gt;299,"High HP",I89&gt;99,"Medium HP",I89&lt;100,"Low HP")</f>
        <v>Medium HP</v>
      </c>
      <c r="K89" s="5" t="s">
        <v>55</v>
      </c>
      <c r="L89" s="5">
        <v>21</v>
      </c>
      <c r="M89" s="5">
        <v>80.657696459999997</v>
      </c>
      <c r="N89" s="5">
        <v>114.7</v>
      </c>
      <c r="O89" s="5">
        <v>78.2</v>
      </c>
      <c r="P89" s="5">
        <v>212</v>
      </c>
      <c r="Q89" s="5">
        <v>3.9580000000000002</v>
      </c>
      <c r="R89" s="5">
        <v>19</v>
      </c>
      <c r="S89" s="6">
        <v>41114</v>
      </c>
    </row>
    <row r="90" spans="1:19" x14ac:dyDescent="0.2">
      <c r="A90" s="3" t="s">
        <v>19</v>
      </c>
      <c r="B90" s="4" t="s">
        <v>144</v>
      </c>
      <c r="C90" s="10">
        <v>27609</v>
      </c>
      <c r="D90" s="11">
        <v>27560</v>
      </c>
      <c r="E90" s="11">
        <v>20430</v>
      </c>
      <c r="F90" s="12">
        <f t="shared" si="2"/>
        <v>0.74129172714078373</v>
      </c>
      <c r="G90" s="12" t="str">
        <f t="shared" si="3"/>
        <v>GOOD</v>
      </c>
      <c r="H90" s="5">
        <v>4</v>
      </c>
      <c r="I90" s="5">
        <v>210</v>
      </c>
      <c r="J90" s="5" t="str" cm="1">
        <f t="array" ref="J90">_xlfn.IFS(I90&gt;299,"High HP",I90&gt;99,"Medium HP",I90&lt;100,"Low HP")</f>
        <v>Medium HP</v>
      </c>
      <c r="K90" s="5" t="s">
        <v>73</v>
      </c>
      <c r="L90" s="5">
        <v>18</v>
      </c>
      <c r="M90" s="5">
        <v>85.949744249999995</v>
      </c>
      <c r="N90" s="5">
        <v>111.6</v>
      </c>
      <c r="O90" s="5">
        <v>70.2</v>
      </c>
      <c r="P90" s="5">
        <v>190.1</v>
      </c>
      <c r="Q90" s="5">
        <v>3.8759999999999999</v>
      </c>
      <c r="R90" s="5">
        <v>21</v>
      </c>
      <c r="S90" s="6">
        <v>39491</v>
      </c>
    </row>
    <row r="91" spans="1:19" x14ac:dyDescent="0.2">
      <c r="A91" s="3" t="s">
        <v>19</v>
      </c>
      <c r="B91" s="4" t="s">
        <v>145</v>
      </c>
      <c r="C91" s="10">
        <v>20380</v>
      </c>
      <c r="D91" s="11">
        <v>22510</v>
      </c>
      <c r="E91" s="11">
        <v>14795</v>
      </c>
      <c r="F91" s="12">
        <f t="shared" si="2"/>
        <v>0.65726343847179036</v>
      </c>
      <c r="G91" s="12" t="str">
        <f t="shared" si="3"/>
        <v>POOR</v>
      </c>
      <c r="H91" s="5">
        <v>3.3</v>
      </c>
      <c r="I91" s="5">
        <v>170</v>
      </c>
      <c r="J91" s="5" t="str" cm="1">
        <f t="array" ref="J91">_xlfn.IFS(I91&gt;299,"High HP",I91&gt;99,"Medium HP",I91&lt;100,"Low HP")</f>
        <v>Medium HP</v>
      </c>
      <c r="K91" s="5" t="s">
        <v>73</v>
      </c>
      <c r="L91" s="5">
        <v>21</v>
      </c>
      <c r="M91" s="5">
        <v>69.671460999999994</v>
      </c>
      <c r="N91" s="5">
        <v>112.2</v>
      </c>
      <c r="O91" s="5">
        <v>74.900000000000006</v>
      </c>
      <c r="P91" s="5">
        <v>194.7</v>
      </c>
      <c r="Q91" s="5">
        <v>3.944</v>
      </c>
      <c r="R91" s="5">
        <v>20</v>
      </c>
      <c r="S91" s="6">
        <v>40106</v>
      </c>
    </row>
    <row r="92" spans="1:19" x14ac:dyDescent="0.2">
      <c r="A92" s="3" t="s">
        <v>18</v>
      </c>
      <c r="B92" s="4" t="s">
        <v>146</v>
      </c>
      <c r="C92" s="10">
        <v>18392</v>
      </c>
      <c r="D92" s="11">
        <v>31750</v>
      </c>
      <c r="E92" s="11">
        <v>26050</v>
      </c>
      <c r="F92" s="12">
        <f t="shared" si="2"/>
        <v>0.82047244094488192</v>
      </c>
      <c r="G92" s="12" t="str">
        <f t="shared" si="3"/>
        <v>GOOD</v>
      </c>
      <c r="H92" s="5">
        <v>2.2999999999999998</v>
      </c>
      <c r="I92" s="5">
        <v>185</v>
      </c>
      <c r="J92" s="5" t="str" cm="1">
        <f t="array" ref="J92">_xlfn.IFS(I92&gt;299,"High HP",I92&gt;99,"Medium HP",I92&lt;100,"Low HP")</f>
        <v>Medium HP</v>
      </c>
      <c r="K92" s="5" t="s">
        <v>55</v>
      </c>
      <c r="L92" s="5">
        <v>26</v>
      </c>
      <c r="M92" s="5">
        <v>78.280730879999993</v>
      </c>
      <c r="N92" s="5">
        <v>105.9</v>
      </c>
      <c r="O92" s="5">
        <v>67.7</v>
      </c>
      <c r="P92" s="5">
        <v>177.4</v>
      </c>
      <c r="Q92" s="5">
        <v>3.25</v>
      </c>
      <c r="R92" s="5">
        <v>16.399999999999999</v>
      </c>
      <c r="S92" s="6">
        <v>40657</v>
      </c>
    </row>
    <row r="93" spans="1:19" x14ac:dyDescent="0.2">
      <c r="A93" s="3" t="s">
        <v>18</v>
      </c>
      <c r="B93" s="4" t="s">
        <v>147</v>
      </c>
      <c r="C93" s="10">
        <v>27602</v>
      </c>
      <c r="D93" s="11">
        <v>49900</v>
      </c>
      <c r="E93" s="11">
        <v>41450</v>
      </c>
      <c r="F93" s="12">
        <f t="shared" si="2"/>
        <v>0.83066132264529058</v>
      </c>
      <c r="G93" s="12" t="str">
        <f t="shared" si="3"/>
        <v>GOOD</v>
      </c>
      <c r="H93" s="5">
        <v>3.2</v>
      </c>
      <c r="I93" s="5">
        <v>221</v>
      </c>
      <c r="J93" s="5" t="str" cm="1">
        <f t="array" ref="J93">_xlfn.IFS(I93&gt;299,"High HP",I93&gt;99,"Medium HP",I93&lt;100,"Low HP")</f>
        <v>Medium HP</v>
      </c>
      <c r="K93" s="5" t="s">
        <v>55</v>
      </c>
      <c r="L93" s="5">
        <v>25</v>
      </c>
      <c r="M93" s="5">
        <v>98.249737499999995</v>
      </c>
      <c r="N93" s="5">
        <v>111.5</v>
      </c>
      <c r="O93" s="5">
        <v>70.8</v>
      </c>
      <c r="P93" s="5">
        <v>189.4</v>
      </c>
      <c r="Q93" s="5">
        <v>3.823</v>
      </c>
      <c r="R93" s="5">
        <v>21.1</v>
      </c>
      <c r="S93" s="6">
        <v>40736</v>
      </c>
    </row>
    <row r="94" spans="1:19" x14ac:dyDescent="0.2">
      <c r="A94" s="3" t="s">
        <v>18</v>
      </c>
      <c r="B94" s="4" t="s">
        <v>148</v>
      </c>
      <c r="C94" s="10">
        <v>16774</v>
      </c>
      <c r="D94" s="11">
        <v>69700</v>
      </c>
      <c r="E94" s="11">
        <v>50375</v>
      </c>
      <c r="F94" s="12">
        <f t="shared" si="2"/>
        <v>0.72274031563845054</v>
      </c>
      <c r="G94" s="12" t="str">
        <f t="shared" si="3"/>
        <v>GOOD</v>
      </c>
      <c r="H94" s="5">
        <v>4.3</v>
      </c>
      <c r="I94" s="5">
        <v>275</v>
      </c>
      <c r="J94" s="5" t="str" cm="1">
        <f t="array" ref="J94">_xlfn.IFS(I94&gt;299,"High HP",I94&gt;99,"Medium HP",I94&lt;100,"Low HP")</f>
        <v>Medium HP</v>
      </c>
      <c r="K94" s="5" t="s">
        <v>55</v>
      </c>
      <c r="L94" s="5">
        <v>21</v>
      </c>
      <c r="M94" s="5">
        <v>125.2738757</v>
      </c>
      <c r="N94" s="5">
        <v>121.5</v>
      </c>
      <c r="O94" s="5">
        <v>73.099999999999994</v>
      </c>
      <c r="P94" s="5">
        <v>203.1</v>
      </c>
      <c r="Q94" s="5">
        <v>4.133</v>
      </c>
      <c r="R94" s="5">
        <v>23.2</v>
      </c>
      <c r="S94" s="6">
        <v>40707</v>
      </c>
    </row>
    <row r="95" spans="1:19" x14ac:dyDescent="0.2">
      <c r="A95" s="3" t="s">
        <v>18</v>
      </c>
      <c r="B95" s="4" t="s">
        <v>149</v>
      </c>
      <c r="C95" s="10">
        <v>3311</v>
      </c>
      <c r="D95" s="11">
        <v>82600</v>
      </c>
      <c r="E95" s="11">
        <v>58600</v>
      </c>
      <c r="F95" s="12">
        <f t="shared" si="2"/>
        <v>0.70944309927360771</v>
      </c>
      <c r="G95" s="12" t="str">
        <f t="shared" si="3"/>
        <v>GOOD</v>
      </c>
      <c r="H95" s="5">
        <v>5</v>
      </c>
      <c r="I95" s="5">
        <v>302</v>
      </c>
      <c r="J95" s="5" t="str" cm="1">
        <f t="array" ref="J95">_xlfn.IFS(I95&gt;299,"High HP",I95&gt;99,"Medium HP",I95&lt;100,"Low HP")</f>
        <v>High HP</v>
      </c>
      <c r="K95" s="5" t="s">
        <v>55</v>
      </c>
      <c r="L95" s="5">
        <v>20</v>
      </c>
      <c r="M95" s="5">
        <v>139.98229359999999</v>
      </c>
      <c r="N95" s="5">
        <v>99</v>
      </c>
      <c r="O95" s="5">
        <v>71.3</v>
      </c>
      <c r="P95" s="5">
        <v>177.1</v>
      </c>
      <c r="Q95" s="5">
        <v>4.125</v>
      </c>
      <c r="R95" s="5">
        <v>21.1</v>
      </c>
      <c r="S95" s="6">
        <v>40619</v>
      </c>
    </row>
    <row r="96" spans="1:19" x14ac:dyDescent="0.2">
      <c r="A96" s="3" t="s">
        <v>18</v>
      </c>
      <c r="B96" s="4" t="s">
        <v>150</v>
      </c>
      <c r="C96" s="10">
        <v>7998</v>
      </c>
      <c r="D96" s="11">
        <v>38900</v>
      </c>
      <c r="E96" s="11">
        <v>32436</v>
      </c>
      <c r="F96" s="12">
        <f t="shared" si="2"/>
        <v>0.83383033419023134</v>
      </c>
      <c r="G96" s="12" t="str">
        <f t="shared" si="3"/>
        <v>GOOD</v>
      </c>
      <c r="H96" s="5">
        <v>2.2999999999999998</v>
      </c>
      <c r="I96" s="5">
        <v>190</v>
      </c>
      <c r="J96" s="5" t="str" cm="1">
        <f t="array" ref="J96">_xlfn.IFS(I96&gt;299,"High HP",I96&gt;99,"Medium HP",I96&lt;100,"Low HP")</f>
        <v>Medium HP</v>
      </c>
      <c r="K96" s="5" t="s">
        <v>55</v>
      </c>
      <c r="L96" s="5">
        <v>26</v>
      </c>
      <c r="M96" s="5">
        <v>82.807361929999999</v>
      </c>
      <c r="N96" s="5">
        <v>94.5</v>
      </c>
      <c r="O96" s="5">
        <v>67.5</v>
      </c>
      <c r="P96" s="5">
        <v>157.9</v>
      </c>
      <c r="Q96" s="5">
        <v>3.0550000000000002</v>
      </c>
      <c r="R96" s="5">
        <v>15.9</v>
      </c>
      <c r="S96" s="6">
        <v>40559</v>
      </c>
    </row>
    <row r="97" spans="1:19" x14ac:dyDescent="0.2">
      <c r="A97" s="3" t="s">
        <v>18</v>
      </c>
      <c r="B97" s="4" t="s">
        <v>151</v>
      </c>
      <c r="C97" s="10">
        <v>1526</v>
      </c>
      <c r="D97" s="11">
        <v>41000</v>
      </c>
      <c r="E97" s="11">
        <v>28635</v>
      </c>
      <c r="F97" s="12">
        <f t="shared" si="2"/>
        <v>0.69841463414634142</v>
      </c>
      <c r="G97" s="12" t="str">
        <f t="shared" si="3"/>
        <v>GOOD</v>
      </c>
      <c r="H97" s="5">
        <v>2.2999999999999998</v>
      </c>
      <c r="I97" s="5">
        <v>185</v>
      </c>
      <c r="J97" s="5" t="str" cm="1">
        <f t="array" ref="J97">_xlfn.IFS(I97&gt;299,"High HP",I97&gt;99,"Medium HP",I97&lt;100,"Low HP")</f>
        <v>Medium HP</v>
      </c>
      <c r="K97" s="5" t="s">
        <v>55</v>
      </c>
      <c r="L97" s="5">
        <v>27</v>
      </c>
      <c r="M97" s="5">
        <v>81.848969240000002</v>
      </c>
      <c r="N97" s="5">
        <v>94.5</v>
      </c>
      <c r="O97" s="5">
        <v>67.5</v>
      </c>
      <c r="P97" s="5">
        <v>157.30000000000001</v>
      </c>
      <c r="Q97" s="5">
        <v>2.9750000000000001</v>
      </c>
      <c r="R97" s="5">
        <v>14</v>
      </c>
      <c r="S97" s="6">
        <v>40761</v>
      </c>
    </row>
    <row r="98" spans="1:19" x14ac:dyDescent="0.2">
      <c r="A98" s="3" t="s">
        <v>18</v>
      </c>
      <c r="B98" s="4" t="s">
        <v>152</v>
      </c>
      <c r="C98" s="10">
        <v>11592</v>
      </c>
      <c r="D98" s="11">
        <v>41600</v>
      </c>
      <c r="E98" s="11">
        <v>29200</v>
      </c>
      <c r="F98" s="12">
        <f t="shared" si="2"/>
        <v>0.70192307692307687</v>
      </c>
      <c r="G98" s="12" t="str">
        <f t="shared" si="3"/>
        <v>GOOD</v>
      </c>
      <c r="H98" s="5">
        <v>3.2</v>
      </c>
      <c r="I98" s="5">
        <v>215</v>
      </c>
      <c r="J98" s="5" t="str" cm="1">
        <f t="array" ref="J98">_xlfn.IFS(I98&gt;299,"High HP",I98&gt;99,"Medium HP",I98&lt;100,"Low HP")</f>
        <v>Medium HP</v>
      </c>
      <c r="K98" s="5" t="s">
        <v>55</v>
      </c>
      <c r="L98" s="5">
        <v>26</v>
      </c>
      <c r="M98" s="5">
        <v>92.925791770000004</v>
      </c>
      <c r="N98" s="5">
        <v>105.9</v>
      </c>
      <c r="O98" s="5">
        <v>67.8</v>
      </c>
      <c r="P98" s="5">
        <v>180.3</v>
      </c>
      <c r="Q98" s="5">
        <v>3.2130000000000001</v>
      </c>
      <c r="R98" s="5">
        <v>16.399999999999999</v>
      </c>
      <c r="S98" s="6">
        <v>40732</v>
      </c>
    </row>
    <row r="99" spans="1:19" x14ac:dyDescent="0.2">
      <c r="A99" s="3" t="s">
        <v>18</v>
      </c>
      <c r="B99" s="4" t="s">
        <v>153</v>
      </c>
      <c r="C99" s="10">
        <v>954</v>
      </c>
      <c r="D99" s="11">
        <v>85500</v>
      </c>
      <c r="E99" s="11">
        <v>63423</v>
      </c>
      <c r="F99" s="12">
        <f t="shared" si="2"/>
        <v>0.74178947368421055</v>
      </c>
      <c r="G99" s="12" t="str">
        <f t="shared" si="3"/>
        <v>GOOD</v>
      </c>
      <c r="H99" s="5">
        <v>5</v>
      </c>
      <c r="I99" s="5">
        <v>302</v>
      </c>
      <c r="J99" s="5" t="str" cm="1">
        <f t="array" ref="J99">_xlfn.IFS(I99&gt;299,"High HP",I99&gt;99,"Medium HP",I99&lt;100,"Low HP")</f>
        <v>High HP</v>
      </c>
      <c r="K99" s="5" t="s">
        <v>55</v>
      </c>
      <c r="L99" s="5">
        <v>20</v>
      </c>
      <c r="M99" s="5">
        <v>141.10098450000001</v>
      </c>
      <c r="N99" s="5">
        <v>113.6</v>
      </c>
      <c r="O99" s="5">
        <v>73.099999999999994</v>
      </c>
      <c r="P99" s="5">
        <v>196.6</v>
      </c>
      <c r="Q99" s="5">
        <v>4.1150000000000002</v>
      </c>
      <c r="R99" s="5">
        <v>23.2</v>
      </c>
      <c r="S99" s="6">
        <v>40644</v>
      </c>
    </row>
    <row r="100" spans="1:19" x14ac:dyDescent="0.2">
      <c r="A100" s="3" t="s">
        <v>18</v>
      </c>
      <c r="B100" s="4" t="s">
        <v>154</v>
      </c>
      <c r="C100" s="10">
        <v>28976</v>
      </c>
      <c r="D100" s="11">
        <v>35300</v>
      </c>
      <c r="E100" s="11">
        <v>28720</v>
      </c>
      <c r="F100" s="12">
        <f t="shared" si="2"/>
        <v>0.81359773371104815</v>
      </c>
      <c r="G100" s="12" t="str">
        <f t="shared" si="3"/>
        <v>GOOD</v>
      </c>
      <c r="H100" s="5">
        <v>3.2</v>
      </c>
      <c r="I100" s="5">
        <v>215</v>
      </c>
      <c r="J100" s="5" t="str" cm="1">
        <f t="array" ref="J100">_xlfn.IFS(I100&gt;299,"High HP",I100&gt;99,"Medium HP",I100&lt;100,"Low HP")</f>
        <v>Medium HP</v>
      </c>
      <c r="K100" s="5" t="s">
        <v>73</v>
      </c>
      <c r="L100" s="5">
        <v>20</v>
      </c>
      <c r="M100" s="5">
        <v>90.495532130000001</v>
      </c>
      <c r="N100" s="5">
        <v>111</v>
      </c>
      <c r="O100" s="5">
        <v>72.2</v>
      </c>
      <c r="P100" s="5">
        <v>180.6</v>
      </c>
      <c r="Q100" s="5">
        <v>4.3869999999999996</v>
      </c>
      <c r="R100" s="5">
        <v>19</v>
      </c>
      <c r="S100" s="6">
        <v>40584</v>
      </c>
    </row>
    <row r="101" spans="1:19" x14ac:dyDescent="0.2">
      <c r="A101" s="3" t="s">
        <v>21</v>
      </c>
      <c r="B101" s="4" t="s">
        <v>155</v>
      </c>
      <c r="C101" s="10">
        <v>42643</v>
      </c>
      <c r="D101" s="11">
        <v>13499</v>
      </c>
      <c r="E101" s="11">
        <v>8450</v>
      </c>
      <c r="F101" s="12">
        <f t="shared" si="2"/>
        <v>0.62597229424401812</v>
      </c>
      <c r="G101" s="12" t="str">
        <f t="shared" si="3"/>
        <v>POOR</v>
      </c>
      <c r="H101" s="5">
        <v>1.8</v>
      </c>
      <c r="I101" s="5">
        <v>126</v>
      </c>
      <c r="J101" s="5" t="str" cm="1">
        <f t="array" ref="J101">_xlfn.IFS(I101&gt;299,"High HP",I101&gt;99,"Medium HP",I101&lt;100,"Low HP")</f>
        <v>Medium HP</v>
      </c>
      <c r="K101" s="5" t="s">
        <v>55</v>
      </c>
      <c r="L101" s="5">
        <v>30</v>
      </c>
      <c r="M101" s="5">
        <v>50.241977910000003</v>
      </c>
      <c r="N101" s="5">
        <v>99.8</v>
      </c>
      <c r="O101" s="5">
        <v>67.3</v>
      </c>
      <c r="P101" s="5">
        <v>177.5</v>
      </c>
      <c r="Q101" s="5">
        <v>2.593</v>
      </c>
      <c r="R101" s="5">
        <v>13.2</v>
      </c>
      <c r="S101" s="6">
        <v>40786</v>
      </c>
    </row>
    <row r="102" spans="1:19" x14ac:dyDescent="0.2">
      <c r="A102" s="3" t="s">
        <v>21</v>
      </c>
      <c r="B102" s="4" t="s">
        <v>156</v>
      </c>
      <c r="C102" s="10">
        <v>88094</v>
      </c>
      <c r="D102" s="11">
        <v>20390</v>
      </c>
      <c r="E102" s="11">
        <v>11295</v>
      </c>
      <c r="F102" s="12">
        <f t="shared" si="2"/>
        <v>0.55394801373222169</v>
      </c>
      <c r="G102" s="12" t="str">
        <f t="shared" si="3"/>
        <v>POOR</v>
      </c>
      <c r="H102" s="5">
        <v>2.4</v>
      </c>
      <c r="I102" s="5">
        <v>155</v>
      </c>
      <c r="J102" s="5" t="str" cm="1">
        <f t="array" ref="J102">_xlfn.IFS(I102&gt;299,"High HP",I102&gt;99,"Medium HP",I102&lt;100,"Low HP")</f>
        <v>Medium HP</v>
      </c>
      <c r="K102" s="5" t="s">
        <v>55</v>
      </c>
      <c r="L102" s="5">
        <v>25</v>
      </c>
      <c r="M102" s="5">
        <v>63.313727829999998</v>
      </c>
      <c r="N102" s="5">
        <v>103.1</v>
      </c>
      <c r="O102" s="5">
        <v>69.099999999999994</v>
      </c>
      <c r="P102" s="5">
        <v>183.5</v>
      </c>
      <c r="Q102" s="5">
        <v>3.012</v>
      </c>
      <c r="R102" s="5">
        <v>15.9</v>
      </c>
      <c r="S102" s="6">
        <v>40757</v>
      </c>
    </row>
    <row r="103" spans="1:19" x14ac:dyDescent="0.2">
      <c r="A103" s="3" t="s">
        <v>21</v>
      </c>
      <c r="B103" s="4" t="s">
        <v>157</v>
      </c>
      <c r="C103" s="10">
        <v>79853</v>
      </c>
      <c r="D103" s="11">
        <v>26249</v>
      </c>
      <c r="E103" s="11">
        <v>15125</v>
      </c>
      <c r="F103" s="12">
        <f t="shared" si="2"/>
        <v>0.57621242714008147</v>
      </c>
      <c r="G103" s="12" t="str">
        <f t="shared" si="3"/>
        <v>POOR</v>
      </c>
      <c r="H103" s="5">
        <v>3</v>
      </c>
      <c r="I103" s="5">
        <v>222</v>
      </c>
      <c r="J103" s="5" t="str" cm="1">
        <f t="array" ref="J103">_xlfn.IFS(I103&gt;299,"High HP",I103&gt;99,"Medium HP",I103&lt;100,"Low HP")</f>
        <v>Medium HP</v>
      </c>
      <c r="K103" s="5" t="s">
        <v>55</v>
      </c>
      <c r="L103" s="5">
        <v>25</v>
      </c>
      <c r="M103" s="5">
        <v>89.427820310000001</v>
      </c>
      <c r="N103" s="5">
        <v>108.3</v>
      </c>
      <c r="O103" s="5">
        <v>70.3</v>
      </c>
      <c r="P103" s="5">
        <v>190.5</v>
      </c>
      <c r="Q103" s="5">
        <v>3.294</v>
      </c>
      <c r="R103" s="5">
        <v>18.5</v>
      </c>
      <c r="S103" s="6">
        <v>40669</v>
      </c>
    </row>
    <row r="104" spans="1:19" x14ac:dyDescent="0.2">
      <c r="A104" s="3" t="s">
        <v>21</v>
      </c>
      <c r="B104" s="4" t="s">
        <v>158</v>
      </c>
      <c r="C104" s="10">
        <v>27308</v>
      </c>
      <c r="D104" s="11">
        <v>26399</v>
      </c>
      <c r="E104" s="11">
        <v>15380</v>
      </c>
      <c r="F104" s="12">
        <f t="shared" si="2"/>
        <v>0.58259782567521501</v>
      </c>
      <c r="G104" s="12" t="str">
        <f t="shared" si="3"/>
        <v>POOR</v>
      </c>
      <c r="H104" s="5">
        <v>3.3</v>
      </c>
      <c r="I104" s="5">
        <v>170</v>
      </c>
      <c r="J104" s="5" t="str" cm="1">
        <f t="array" ref="J104">_xlfn.IFS(I104&gt;299,"High HP",I104&gt;99,"Medium HP",I104&lt;100,"Low HP")</f>
        <v>Medium HP</v>
      </c>
      <c r="K104" s="5" t="s">
        <v>73</v>
      </c>
      <c r="L104" s="5">
        <v>21</v>
      </c>
      <c r="M104" s="5">
        <v>71.171664129999996</v>
      </c>
      <c r="N104" s="5">
        <v>112.2</v>
      </c>
      <c r="O104" s="5">
        <v>74.900000000000006</v>
      </c>
      <c r="P104" s="5">
        <v>194.8</v>
      </c>
      <c r="Q104" s="5">
        <v>3.9910000000000001</v>
      </c>
      <c r="R104" s="5">
        <v>20</v>
      </c>
      <c r="S104" s="6">
        <v>40609</v>
      </c>
    </row>
    <row r="105" spans="1:19" x14ac:dyDescent="0.2">
      <c r="A105" s="3" t="s">
        <v>21</v>
      </c>
      <c r="B105" s="4" t="s">
        <v>159</v>
      </c>
      <c r="C105" s="10">
        <v>42574</v>
      </c>
      <c r="D105" s="11">
        <v>29299</v>
      </c>
      <c r="E105" s="11">
        <v>17810</v>
      </c>
      <c r="F105" s="12">
        <f t="shared" si="2"/>
        <v>0.60787057578756953</v>
      </c>
      <c r="G105" s="12" t="str">
        <f t="shared" si="3"/>
        <v>POOR</v>
      </c>
      <c r="H105" s="5">
        <v>3.3</v>
      </c>
      <c r="I105" s="5">
        <v>170</v>
      </c>
      <c r="J105" s="5" t="str" cm="1">
        <f t="array" ref="J105">_xlfn.IFS(I105&gt;299,"High HP",I105&gt;99,"Medium HP",I105&lt;100,"Low HP")</f>
        <v>Medium HP</v>
      </c>
      <c r="K105" s="5" t="s">
        <v>73</v>
      </c>
      <c r="L105" s="5">
        <v>19</v>
      </c>
      <c r="M105" s="5">
        <v>72.290355079999998</v>
      </c>
      <c r="N105" s="5">
        <v>106.3</v>
      </c>
      <c r="O105" s="5">
        <v>71.7</v>
      </c>
      <c r="P105" s="5">
        <v>182.6</v>
      </c>
      <c r="Q105" s="5">
        <v>3.9470000000000001</v>
      </c>
      <c r="R105" s="5">
        <v>21</v>
      </c>
      <c r="S105" s="6">
        <v>40811</v>
      </c>
    </row>
    <row r="106" spans="1:19" x14ac:dyDescent="0.2">
      <c r="A106" s="3" t="s">
        <v>21</v>
      </c>
      <c r="B106" s="4" t="s">
        <v>160</v>
      </c>
      <c r="C106" s="10">
        <v>54158</v>
      </c>
      <c r="D106" s="11">
        <v>22799</v>
      </c>
      <c r="E106" s="11">
        <v>13093</v>
      </c>
      <c r="F106" s="12">
        <f t="shared" si="2"/>
        <v>0.57427957366551163</v>
      </c>
      <c r="G106" s="12" t="str">
        <f t="shared" si="3"/>
        <v>POOR</v>
      </c>
      <c r="H106" s="5">
        <v>3.3</v>
      </c>
      <c r="I106" s="5">
        <v>170</v>
      </c>
      <c r="J106" s="5" t="str" cm="1">
        <f t="array" ref="J106">_xlfn.IFS(I106&gt;299,"High HP",I106&gt;99,"Medium HP",I106&lt;100,"Low HP")</f>
        <v>Medium HP</v>
      </c>
      <c r="K106" s="5" t="s">
        <v>73</v>
      </c>
      <c r="L106" s="5">
        <v>18</v>
      </c>
      <c r="M106" s="5">
        <v>69.78294434</v>
      </c>
      <c r="N106" s="5">
        <v>104.3</v>
      </c>
      <c r="O106" s="5">
        <v>70.400000000000006</v>
      </c>
      <c r="P106" s="5">
        <v>178</v>
      </c>
      <c r="Q106" s="5">
        <v>3.8210000000000002</v>
      </c>
      <c r="R106" s="5">
        <v>19.399999999999999</v>
      </c>
      <c r="S106" s="6">
        <v>40567</v>
      </c>
    </row>
    <row r="107" spans="1:19" x14ac:dyDescent="0.2">
      <c r="A107" s="3" t="s">
        <v>21</v>
      </c>
      <c r="B107" s="4" t="s">
        <v>161</v>
      </c>
      <c r="C107" s="10">
        <v>65004.999999999993</v>
      </c>
      <c r="D107" s="11">
        <v>17890</v>
      </c>
      <c r="E107" s="11">
        <v>10670</v>
      </c>
      <c r="F107" s="12">
        <f t="shared" si="2"/>
        <v>0.59642258244829516</v>
      </c>
      <c r="G107" s="12" t="str">
        <f t="shared" si="3"/>
        <v>POOR</v>
      </c>
      <c r="H107" s="5">
        <v>3.3</v>
      </c>
      <c r="I107" s="5">
        <v>170</v>
      </c>
      <c r="J107" s="5" t="str" cm="1">
        <f t="array" ref="J107">_xlfn.IFS(I107&gt;299,"High HP",I107&gt;99,"Medium HP",I107&lt;100,"Low HP")</f>
        <v>Medium HP</v>
      </c>
      <c r="K107" s="5" t="s">
        <v>73</v>
      </c>
      <c r="L107" s="5">
        <v>18</v>
      </c>
      <c r="M107" s="5">
        <v>67.889270589999995</v>
      </c>
      <c r="N107" s="5">
        <v>116.1</v>
      </c>
      <c r="O107" s="5">
        <v>66.5</v>
      </c>
      <c r="P107" s="5">
        <v>196.1</v>
      </c>
      <c r="Q107" s="5">
        <v>3.2170000000000001</v>
      </c>
      <c r="R107" s="5">
        <v>19.399999999999999</v>
      </c>
      <c r="S107" s="6">
        <v>40782</v>
      </c>
    </row>
    <row r="108" spans="1:19" x14ac:dyDescent="0.2">
      <c r="A108" s="3" t="s">
        <v>22</v>
      </c>
      <c r="B108" s="4" t="s">
        <v>162</v>
      </c>
      <c r="C108" s="10">
        <v>1112</v>
      </c>
      <c r="D108" s="11">
        <v>18145</v>
      </c>
      <c r="E108" s="11">
        <v>11240</v>
      </c>
      <c r="F108" s="12">
        <f t="shared" si="2"/>
        <v>0.61945439515017908</v>
      </c>
      <c r="G108" s="12" t="str">
        <f t="shared" si="3"/>
        <v>POOR</v>
      </c>
      <c r="H108" s="5">
        <v>3.1</v>
      </c>
      <c r="I108" s="5">
        <v>150</v>
      </c>
      <c r="J108" s="5" t="str" cm="1">
        <f t="array" ref="J108">_xlfn.IFS(I108&gt;299,"High HP",I108&gt;99,"Medium HP",I108&lt;100,"Low HP")</f>
        <v>Medium HP</v>
      </c>
      <c r="K108" s="5" t="s">
        <v>55</v>
      </c>
      <c r="L108" s="5">
        <v>25</v>
      </c>
      <c r="M108" s="5">
        <v>60.861611549999999</v>
      </c>
      <c r="N108" s="5">
        <v>107</v>
      </c>
      <c r="O108" s="5">
        <v>69.400000000000006</v>
      </c>
      <c r="P108" s="5">
        <v>192</v>
      </c>
      <c r="Q108" s="5">
        <v>3.1019999999999999</v>
      </c>
      <c r="R108" s="5">
        <v>15.2</v>
      </c>
      <c r="S108" s="6">
        <v>40694</v>
      </c>
    </row>
    <row r="109" spans="1:19" x14ac:dyDescent="0.2">
      <c r="A109" s="3" t="s">
        <v>22</v>
      </c>
      <c r="B109" s="4" t="s">
        <v>163</v>
      </c>
      <c r="C109" s="10">
        <v>38554</v>
      </c>
      <c r="D109" s="11">
        <v>24150</v>
      </c>
      <c r="E109" s="11">
        <v>17100</v>
      </c>
      <c r="F109" s="12">
        <f t="shared" si="2"/>
        <v>0.70807453416149069</v>
      </c>
      <c r="G109" s="12" t="str">
        <f t="shared" si="3"/>
        <v>GOOD</v>
      </c>
      <c r="H109" s="5">
        <v>3.5</v>
      </c>
      <c r="I109" s="5">
        <v>215</v>
      </c>
      <c r="J109" s="5" t="str" cm="1">
        <f t="array" ref="J109">_xlfn.IFS(I109&gt;299,"High HP",I109&gt;99,"Medium HP",I109&lt;100,"Low HP")</f>
        <v>Medium HP</v>
      </c>
      <c r="K109" s="5" t="s">
        <v>55</v>
      </c>
      <c r="L109" s="5">
        <v>23</v>
      </c>
      <c r="M109" s="5">
        <v>86.272522910000006</v>
      </c>
      <c r="N109" s="5">
        <v>109</v>
      </c>
      <c r="O109" s="5">
        <v>73.599999999999994</v>
      </c>
      <c r="P109" s="5">
        <v>195.9</v>
      </c>
      <c r="Q109" s="5">
        <v>3.4550000000000001</v>
      </c>
      <c r="R109" s="5">
        <v>18</v>
      </c>
      <c r="S109" s="6">
        <v>40634</v>
      </c>
    </row>
    <row r="110" spans="1:19" x14ac:dyDescent="0.2">
      <c r="A110" s="3" t="s">
        <v>22</v>
      </c>
      <c r="B110" s="4" t="s">
        <v>164</v>
      </c>
      <c r="C110" s="10">
        <v>80255</v>
      </c>
      <c r="D110" s="11">
        <v>18270</v>
      </c>
      <c r="E110" s="11">
        <v>11459</v>
      </c>
      <c r="F110" s="12">
        <f t="shared" si="2"/>
        <v>0.62720306513409962</v>
      </c>
      <c r="G110" s="12" t="str">
        <f t="shared" si="3"/>
        <v>POOR</v>
      </c>
      <c r="H110" s="5">
        <v>2.4</v>
      </c>
      <c r="I110" s="5">
        <v>150</v>
      </c>
      <c r="J110" s="5" t="str" cm="1">
        <f t="array" ref="J110">_xlfn.IFS(I110&gt;299,"High HP",I110&gt;99,"Medium HP",I110&lt;100,"Low HP")</f>
        <v>Medium HP</v>
      </c>
      <c r="K110" s="5" t="s">
        <v>55</v>
      </c>
      <c r="L110" s="5">
        <v>27</v>
      </c>
      <c r="M110" s="5">
        <v>60.727446929999999</v>
      </c>
      <c r="N110" s="5">
        <v>107</v>
      </c>
      <c r="O110" s="5">
        <v>70.099999999999994</v>
      </c>
      <c r="P110" s="5">
        <v>186.7</v>
      </c>
      <c r="Q110" s="5">
        <v>2.9580000000000002</v>
      </c>
      <c r="R110" s="5">
        <v>15</v>
      </c>
      <c r="S110" s="6">
        <v>40106</v>
      </c>
    </row>
    <row r="111" spans="1:19" x14ac:dyDescent="0.2">
      <c r="A111" s="3" t="s">
        <v>22</v>
      </c>
      <c r="B111" s="4" t="s">
        <v>165</v>
      </c>
      <c r="C111" s="10">
        <v>14690</v>
      </c>
      <c r="D111" s="11">
        <v>36229</v>
      </c>
      <c r="E111" s="11">
        <v>19890</v>
      </c>
      <c r="F111" s="12">
        <f t="shared" si="2"/>
        <v>0.54900770101300067</v>
      </c>
      <c r="G111" s="12" t="str">
        <f t="shared" si="3"/>
        <v>POOR</v>
      </c>
      <c r="H111" s="5">
        <v>4</v>
      </c>
      <c r="I111" s="5">
        <v>250</v>
      </c>
      <c r="J111" s="5" t="str" cm="1">
        <f t="array" ref="J111">_xlfn.IFS(I111&gt;299,"High HP",I111&gt;99,"Medium HP",I111&lt;100,"Low HP")</f>
        <v>Medium HP</v>
      </c>
      <c r="K111" s="5" t="s">
        <v>55</v>
      </c>
      <c r="L111" s="5">
        <v>22</v>
      </c>
      <c r="M111" s="5">
        <v>103.4416926</v>
      </c>
      <c r="N111" s="5">
        <v>113.8</v>
      </c>
      <c r="O111" s="5">
        <v>74.400000000000006</v>
      </c>
      <c r="P111" s="5">
        <v>205.4</v>
      </c>
      <c r="Q111" s="5">
        <v>3.9670000000000001</v>
      </c>
      <c r="R111" s="5">
        <v>18.5</v>
      </c>
      <c r="S111" s="6">
        <v>40592</v>
      </c>
    </row>
    <row r="112" spans="1:19" x14ac:dyDescent="0.2">
      <c r="A112" s="3" t="s">
        <v>22</v>
      </c>
      <c r="B112" s="4" t="s">
        <v>166</v>
      </c>
      <c r="C112" s="10">
        <v>20017</v>
      </c>
      <c r="D112" s="11">
        <v>31598</v>
      </c>
      <c r="E112" s="11">
        <v>19925</v>
      </c>
      <c r="F112" s="12">
        <f t="shared" si="2"/>
        <v>0.63057788467624531</v>
      </c>
      <c r="G112" s="12" t="str">
        <f t="shared" si="3"/>
        <v>POOR</v>
      </c>
      <c r="H112" s="5">
        <v>4.3</v>
      </c>
      <c r="I112" s="5">
        <v>190</v>
      </c>
      <c r="J112" s="5" t="str" cm="1">
        <f t="array" ref="J112">_xlfn.IFS(I112&gt;299,"High HP",I112&gt;99,"Medium HP",I112&lt;100,"Low HP")</f>
        <v>Medium HP</v>
      </c>
      <c r="K112" s="5" t="s">
        <v>73</v>
      </c>
      <c r="L112" s="5">
        <v>19</v>
      </c>
      <c r="M112" s="5">
        <v>80.511672590000003</v>
      </c>
      <c r="N112" s="5">
        <v>107</v>
      </c>
      <c r="O112" s="5">
        <v>67.8</v>
      </c>
      <c r="P112" s="5">
        <v>181.2</v>
      </c>
      <c r="Q112" s="5">
        <v>4.0679999999999996</v>
      </c>
      <c r="R112" s="5">
        <v>17.5</v>
      </c>
      <c r="S112" s="6">
        <v>40807</v>
      </c>
    </row>
    <row r="113" spans="1:19" x14ac:dyDescent="0.2">
      <c r="A113" s="3" t="s">
        <v>22</v>
      </c>
      <c r="B113" s="4" t="s">
        <v>167</v>
      </c>
      <c r="C113" s="10">
        <v>24361</v>
      </c>
      <c r="D113" s="11">
        <v>25345</v>
      </c>
      <c r="E113" s="11">
        <v>15240</v>
      </c>
      <c r="F113" s="12">
        <f t="shared" si="2"/>
        <v>0.60130203195896625</v>
      </c>
      <c r="G113" s="12" t="str">
        <f t="shared" si="3"/>
        <v>POOR</v>
      </c>
      <c r="H113" s="5">
        <v>3.4</v>
      </c>
      <c r="I113" s="5">
        <v>185</v>
      </c>
      <c r="J113" s="5" t="str" cm="1">
        <f t="array" ref="J113">_xlfn.IFS(I113&gt;299,"High HP",I113&gt;99,"Medium HP",I113&lt;100,"Low HP")</f>
        <v>Medium HP</v>
      </c>
      <c r="K113" s="5" t="s">
        <v>73</v>
      </c>
      <c r="L113" s="5">
        <v>22</v>
      </c>
      <c r="M113" s="5">
        <v>76.096570420000006</v>
      </c>
      <c r="N113" s="5">
        <v>120</v>
      </c>
      <c r="O113" s="5">
        <v>72.2</v>
      </c>
      <c r="P113" s="5">
        <v>201.4</v>
      </c>
      <c r="Q113" s="5">
        <v>3.948</v>
      </c>
      <c r="R113" s="5">
        <v>25</v>
      </c>
      <c r="S113" s="6">
        <v>40719</v>
      </c>
    </row>
    <row r="114" spans="1:19" x14ac:dyDescent="0.2">
      <c r="A114" s="3" t="s">
        <v>23</v>
      </c>
      <c r="B114" s="4" t="s">
        <v>89</v>
      </c>
      <c r="C114" s="10">
        <v>32734</v>
      </c>
      <c r="D114" s="11">
        <v>12640</v>
      </c>
      <c r="E114" s="11">
        <v>7750</v>
      </c>
      <c r="F114" s="12">
        <f t="shared" si="2"/>
        <v>0.61313291139240511</v>
      </c>
      <c r="G114" s="12" t="str">
        <f t="shared" si="3"/>
        <v>POOR</v>
      </c>
      <c r="H114" s="5">
        <v>2</v>
      </c>
      <c r="I114" s="5">
        <v>132</v>
      </c>
      <c r="J114" s="5" t="str" cm="1">
        <f t="array" ref="J114">_xlfn.IFS(I114&gt;299,"High HP",I114&gt;99,"Medium HP",I114&lt;100,"Low HP")</f>
        <v>Medium HP</v>
      </c>
      <c r="K114" s="5" t="s">
        <v>55</v>
      </c>
      <c r="L114" s="5">
        <v>29</v>
      </c>
      <c r="M114" s="5">
        <v>52.084898750000001</v>
      </c>
      <c r="N114" s="5">
        <v>105</v>
      </c>
      <c r="O114" s="5">
        <v>74.400000000000006</v>
      </c>
      <c r="P114" s="5">
        <v>174.4</v>
      </c>
      <c r="Q114" s="5">
        <v>2.5590000000000002</v>
      </c>
      <c r="R114" s="5">
        <v>12.5</v>
      </c>
      <c r="S114" s="6">
        <v>40659</v>
      </c>
    </row>
    <row r="115" spans="1:19" x14ac:dyDescent="0.2">
      <c r="A115" s="3" t="s">
        <v>23</v>
      </c>
      <c r="B115" s="4" t="s">
        <v>168</v>
      </c>
      <c r="C115" s="10">
        <v>5240</v>
      </c>
      <c r="D115" s="11">
        <v>16079.999999999998</v>
      </c>
      <c r="E115" s="11">
        <v>9800</v>
      </c>
      <c r="F115" s="12">
        <f t="shared" si="2"/>
        <v>0.60945273631840802</v>
      </c>
      <c r="G115" s="12" t="str">
        <f t="shared" si="3"/>
        <v>POOR</v>
      </c>
      <c r="H115" s="5">
        <v>2</v>
      </c>
      <c r="I115" s="5">
        <v>132</v>
      </c>
      <c r="J115" s="5" t="str" cm="1">
        <f t="array" ref="J115">_xlfn.IFS(I115&gt;299,"High HP",I115&gt;99,"Medium HP",I115&lt;100,"Low HP")</f>
        <v>Medium HP</v>
      </c>
      <c r="K115" s="5" t="s">
        <v>55</v>
      </c>
      <c r="L115" s="5">
        <v>27</v>
      </c>
      <c r="M115" s="5">
        <v>53.411897670000002</v>
      </c>
      <c r="N115" s="5">
        <v>108</v>
      </c>
      <c r="O115" s="5">
        <v>71</v>
      </c>
      <c r="P115" s="5">
        <v>186.3</v>
      </c>
      <c r="Q115" s="5">
        <v>2.9420000000000002</v>
      </c>
      <c r="R115" s="5">
        <v>16</v>
      </c>
      <c r="S115" s="6">
        <v>40861</v>
      </c>
    </row>
    <row r="116" spans="1:19" x14ac:dyDescent="0.2">
      <c r="A116" s="3" t="s">
        <v>23</v>
      </c>
      <c r="B116" s="4" t="s">
        <v>169</v>
      </c>
      <c r="C116" s="10">
        <v>24155</v>
      </c>
      <c r="D116" s="11">
        <v>18850</v>
      </c>
      <c r="E116" s="11">
        <v>12025</v>
      </c>
      <c r="F116" s="12">
        <f t="shared" si="2"/>
        <v>0.63793103448275867</v>
      </c>
      <c r="G116" s="12" t="str">
        <f t="shared" si="3"/>
        <v>POOR</v>
      </c>
      <c r="H116" s="5">
        <v>2.4</v>
      </c>
      <c r="I116" s="5">
        <v>150</v>
      </c>
      <c r="J116" s="5" t="str" cm="1">
        <f t="array" ref="J116">_xlfn.IFS(I116&gt;299,"High HP",I116&gt;99,"Medium HP",I116&lt;100,"Low HP")</f>
        <v>Medium HP</v>
      </c>
      <c r="K116" s="5" t="s">
        <v>73</v>
      </c>
      <c r="L116" s="5">
        <v>24</v>
      </c>
      <c r="M116" s="5">
        <v>60.951185119999998</v>
      </c>
      <c r="N116" s="5">
        <v>113.3</v>
      </c>
      <c r="O116" s="5">
        <v>76.8</v>
      </c>
      <c r="P116" s="5">
        <v>186.3</v>
      </c>
      <c r="Q116" s="5">
        <v>3.528</v>
      </c>
      <c r="R116" s="5">
        <v>20</v>
      </c>
      <c r="S116" s="6">
        <v>40657</v>
      </c>
    </row>
    <row r="117" spans="1:19" x14ac:dyDescent="0.2">
      <c r="A117" s="3" t="s">
        <v>23</v>
      </c>
      <c r="B117" s="4" t="s">
        <v>170</v>
      </c>
      <c r="C117" s="10">
        <v>1872</v>
      </c>
      <c r="D117" s="11">
        <v>43000</v>
      </c>
      <c r="E117" s="11">
        <v>30434</v>
      </c>
      <c r="F117" s="12">
        <f t="shared" si="2"/>
        <v>0.70776744186046514</v>
      </c>
      <c r="G117" s="12" t="str">
        <f t="shared" si="3"/>
        <v>GOOD</v>
      </c>
      <c r="H117" s="5">
        <v>3.5</v>
      </c>
      <c r="I117" s="5">
        <v>253</v>
      </c>
      <c r="J117" s="5" t="str" cm="1">
        <f t="array" ref="J117">_xlfn.IFS(I117&gt;299,"High HP",I117&gt;99,"Medium HP",I117&lt;100,"Low HP")</f>
        <v>Medium HP</v>
      </c>
      <c r="K117" s="5" t="s">
        <v>55</v>
      </c>
      <c r="L117" s="5">
        <v>21</v>
      </c>
      <c r="M117" s="5">
        <v>106.98445630000001</v>
      </c>
      <c r="N117" s="5">
        <v>113.3</v>
      </c>
      <c r="O117" s="5">
        <v>76.3</v>
      </c>
      <c r="P117" s="5">
        <v>165.4</v>
      </c>
      <c r="Q117" s="5">
        <v>2.85</v>
      </c>
      <c r="R117" s="5">
        <v>12</v>
      </c>
      <c r="S117" s="6">
        <v>41087</v>
      </c>
    </row>
    <row r="118" spans="1:19" x14ac:dyDescent="0.2">
      <c r="A118" s="3" t="s">
        <v>24</v>
      </c>
      <c r="B118" s="4" t="s">
        <v>171</v>
      </c>
      <c r="C118" s="10">
        <v>51645</v>
      </c>
      <c r="D118" s="11">
        <v>21610</v>
      </c>
      <c r="E118" s="11">
        <v>13790</v>
      </c>
      <c r="F118" s="12">
        <f t="shared" si="2"/>
        <v>0.6381304951411384</v>
      </c>
      <c r="G118" s="12" t="str">
        <f t="shared" si="3"/>
        <v>POOR</v>
      </c>
      <c r="H118" s="5">
        <v>2.4</v>
      </c>
      <c r="I118" s="5">
        <v>150</v>
      </c>
      <c r="J118" s="5" t="str" cm="1">
        <f t="array" ref="J118">_xlfn.IFS(I118&gt;299,"High HP",I118&gt;99,"Medium HP",I118&lt;100,"Low HP")</f>
        <v>Medium HP</v>
      </c>
      <c r="K118" s="5" t="s">
        <v>55</v>
      </c>
      <c r="L118" s="5">
        <v>27</v>
      </c>
      <c r="M118" s="5">
        <v>62.015870300000003</v>
      </c>
      <c r="N118" s="5">
        <v>104.1</v>
      </c>
      <c r="O118" s="5">
        <v>68.400000000000006</v>
      </c>
      <c r="P118" s="5">
        <v>181.9</v>
      </c>
      <c r="Q118" s="5">
        <v>2.9060000000000001</v>
      </c>
      <c r="R118" s="5">
        <v>15</v>
      </c>
      <c r="S118" s="6">
        <v>40933</v>
      </c>
    </row>
    <row r="119" spans="1:19" x14ac:dyDescent="0.2">
      <c r="A119" s="3" t="s">
        <v>24</v>
      </c>
      <c r="B119" s="4" t="s">
        <v>172</v>
      </c>
      <c r="C119" s="10">
        <v>131097</v>
      </c>
      <c r="D119" s="11">
        <v>19720</v>
      </c>
      <c r="E119" s="11">
        <v>10290</v>
      </c>
      <c r="F119" s="12">
        <f t="shared" si="2"/>
        <v>0.52180527383367137</v>
      </c>
      <c r="G119" s="12" t="str">
        <f t="shared" si="3"/>
        <v>POOR</v>
      </c>
      <c r="H119" s="5">
        <v>3.4</v>
      </c>
      <c r="I119" s="5">
        <v>175</v>
      </c>
      <c r="J119" s="5" t="str" cm="1">
        <f t="array" ref="J119">_xlfn.IFS(I119&gt;299,"High HP",I119&gt;99,"Medium HP",I119&lt;100,"Low HP")</f>
        <v>Medium HP</v>
      </c>
      <c r="K119" s="5" t="s">
        <v>55</v>
      </c>
      <c r="L119" s="5">
        <v>25</v>
      </c>
      <c r="M119" s="5">
        <v>70.389737260000004</v>
      </c>
      <c r="N119" s="5">
        <v>107</v>
      </c>
      <c r="O119" s="5">
        <v>70.400000000000006</v>
      </c>
      <c r="P119" s="5">
        <v>186.3</v>
      </c>
      <c r="Q119" s="5">
        <v>3.0910000000000002</v>
      </c>
      <c r="R119" s="5">
        <v>15.2</v>
      </c>
      <c r="S119" s="6">
        <v>41239</v>
      </c>
    </row>
    <row r="120" spans="1:19" x14ac:dyDescent="0.2">
      <c r="A120" s="3" t="s">
        <v>24</v>
      </c>
      <c r="B120" s="4" t="s">
        <v>173</v>
      </c>
      <c r="C120" s="10">
        <v>19911</v>
      </c>
      <c r="D120" s="11">
        <v>25310</v>
      </c>
      <c r="E120" s="11">
        <v>17805</v>
      </c>
      <c r="F120" s="12">
        <f t="shared" si="2"/>
        <v>0.70347688660608454</v>
      </c>
      <c r="G120" s="12" t="str">
        <f t="shared" si="3"/>
        <v>GOOD</v>
      </c>
      <c r="H120" s="5">
        <v>3.8</v>
      </c>
      <c r="I120" s="5">
        <v>200</v>
      </c>
      <c r="J120" s="5" t="str" cm="1">
        <f t="array" ref="J120">_xlfn.IFS(I120&gt;299,"High HP",I120&gt;99,"Medium HP",I120&lt;100,"Low HP")</f>
        <v>Medium HP</v>
      </c>
      <c r="K120" s="5" t="s">
        <v>55</v>
      </c>
      <c r="L120" s="5">
        <v>25</v>
      </c>
      <c r="M120" s="5">
        <v>81.492726160000004</v>
      </c>
      <c r="N120" s="5">
        <v>101.1</v>
      </c>
      <c r="O120" s="5">
        <v>74.5</v>
      </c>
      <c r="P120" s="5">
        <v>193.4</v>
      </c>
      <c r="Q120" s="5">
        <v>3.492</v>
      </c>
      <c r="R120" s="5">
        <v>16.8</v>
      </c>
      <c r="S120" s="6">
        <v>41076</v>
      </c>
    </row>
    <row r="121" spans="1:19" x14ac:dyDescent="0.2">
      <c r="A121" s="3" t="s">
        <v>24</v>
      </c>
      <c r="B121" s="4" t="s">
        <v>174</v>
      </c>
      <c r="C121" s="10">
        <v>92364</v>
      </c>
      <c r="D121" s="11">
        <v>21665</v>
      </c>
      <c r="E121" s="11">
        <v>14010</v>
      </c>
      <c r="F121" s="12">
        <f t="shared" si="2"/>
        <v>0.6466651280867759</v>
      </c>
      <c r="G121" s="12" t="str">
        <f t="shared" si="3"/>
        <v>POOR</v>
      </c>
      <c r="H121" s="5">
        <v>3.8</v>
      </c>
      <c r="I121" s="5">
        <v>195</v>
      </c>
      <c r="J121" s="5" t="str" cm="1">
        <f t="array" ref="J121">_xlfn.IFS(I121&gt;299,"High HP",I121&gt;99,"Medium HP",I121&lt;100,"Low HP")</f>
        <v>Medium HP</v>
      </c>
      <c r="K121" s="5" t="s">
        <v>55</v>
      </c>
      <c r="L121" s="5">
        <v>25</v>
      </c>
      <c r="M121" s="5">
        <v>78.318168130000004</v>
      </c>
      <c r="N121" s="5">
        <v>110.5</v>
      </c>
      <c r="O121" s="5">
        <v>72.7</v>
      </c>
      <c r="P121" s="5">
        <v>196.5</v>
      </c>
      <c r="Q121" s="5">
        <v>3.3959999999999999</v>
      </c>
      <c r="R121" s="5">
        <v>18</v>
      </c>
      <c r="S121" s="6">
        <v>41197</v>
      </c>
    </row>
    <row r="122" spans="1:19" x14ac:dyDescent="0.2">
      <c r="A122" s="3" t="s">
        <v>24</v>
      </c>
      <c r="B122" s="4" t="s">
        <v>175</v>
      </c>
      <c r="C122" s="10">
        <v>35945</v>
      </c>
      <c r="D122" s="11">
        <v>23755</v>
      </c>
      <c r="E122" s="11">
        <v>13225</v>
      </c>
      <c r="F122" s="12">
        <f t="shared" si="2"/>
        <v>0.55672490002104824</v>
      </c>
      <c r="G122" s="12" t="str">
        <f t="shared" si="3"/>
        <v>POOR</v>
      </c>
      <c r="H122" s="5">
        <v>3.8</v>
      </c>
      <c r="I122" s="5">
        <v>205</v>
      </c>
      <c r="J122" s="5" t="str" cm="1">
        <f t="array" ref="J122">_xlfn.IFS(I122&gt;299,"High HP",I122&gt;99,"Medium HP",I122&lt;100,"Low HP")</f>
        <v>Medium HP</v>
      </c>
      <c r="K122" s="5" t="s">
        <v>55</v>
      </c>
      <c r="L122" s="5">
        <v>24</v>
      </c>
      <c r="M122" s="5">
        <v>82.661355599999993</v>
      </c>
      <c r="N122" s="5">
        <v>112.2</v>
      </c>
      <c r="O122" s="5">
        <v>72.599999999999994</v>
      </c>
      <c r="P122" s="5">
        <v>202.5</v>
      </c>
      <c r="Q122" s="5">
        <v>3.59</v>
      </c>
      <c r="R122" s="5">
        <v>17.5</v>
      </c>
      <c r="S122" s="6">
        <v>40681</v>
      </c>
    </row>
    <row r="123" spans="1:19" x14ac:dyDescent="0.2">
      <c r="A123" s="3" t="s">
        <v>24</v>
      </c>
      <c r="B123" s="4" t="s">
        <v>176</v>
      </c>
      <c r="C123" s="10">
        <v>39572</v>
      </c>
      <c r="D123" s="11">
        <v>25635</v>
      </c>
      <c r="E123" s="11">
        <v>14215</v>
      </c>
      <c r="F123" s="12">
        <f t="shared" si="2"/>
        <v>0.55451531109810803</v>
      </c>
      <c r="G123" s="12" t="str">
        <f t="shared" si="3"/>
        <v>POOR</v>
      </c>
      <c r="H123" s="5">
        <v>3.4</v>
      </c>
      <c r="I123" s="5">
        <v>185</v>
      </c>
      <c r="J123" s="5" t="str" cm="1">
        <f t="array" ref="J123">_xlfn.IFS(I123&gt;299,"High HP",I123&gt;99,"Medium HP",I123&lt;100,"Low HP")</f>
        <v>Medium HP</v>
      </c>
      <c r="K123" s="5" t="s">
        <v>73</v>
      </c>
      <c r="L123" s="5">
        <v>23</v>
      </c>
      <c r="M123" s="5">
        <v>76.208439519999999</v>
      </c>
      <c r="N123" s="5">
        <v>120</v>
      </c>
      <c r="O123" s="5">
        <v>72.7</v>
      </c>
      <c r="P123" s="5">
        <v>201.3</v>
      </c>
      <c r="Q123" s="5">
        <v>3.9420000000000002</v>
      </c>
      <c r="R123" s="5">
        <v>25</v>
      </c>
      <c r="S123" s="6">
        <v>41112</v>
      </c>
    </row>
    <row r="124" spans="1:19" x14ac:dyDescent="0.2">
      <c r="A124" s="3" t="s">
        <v>25</v>
      </c>
      <c r="B124" s="4" t="s">
        <v>177</v>
      </c>
      <c r="C124" s="10">
        <v>8982</v>
      </c>
      <c r="D124" s="11">
        <v>41430</v>
      </c>
      <c r="E124" s="11">
        <v>41250</v>
      </c>
      <c r="F124" s="12">
        <f t="shared" si="2"/>
        <v>0.99565532223026787</v>
      </c>
      <c r="G124" s="12" t="str">
        <f t="shared" si="3"/>
        <v>GOOD</v>
      </c>
      <c r="H124" s="5">
        <v>2.7</v>
      </c>
      <c r="I124" s="5">
        <v>217</v>
      </c>
      <c r="J124" s="5" t="str" cm="1">
        <f t="array" ref="J124">_xlfn.IFS(I124&gt;299,"High HP",I124&gt;99,"Medium HP",I124&lt;100,"Low HP")</f>
        <v>Medium HP</v>
      </c>
      <c r="K124" s="5" t="s">
        <v>55</v>
      </c>
      <c r="L124" s="5">
        <v>22</v>
      </c>
      <c r="M124" s="5">
        <v>93.437330700000004</v>
      </c>
      <c r="N124" s="5">
        <v>95.2</v>
      </c>
      <c r="O124" s="5">
        <v>70.099999999999994</v>
      </c>
      <c r="P124" s="5">
        <v>171</v>
      </c>
      <c r="Q124" s="5">
        <v>2.778</v>
      </c>
      <c r="R124" s="5">
        <v>17</v>
      </c>
      <c r="S124" s="6">
        <v>40958</v>
      </c>
    </row>
    <row r="125" spans="1:19" x14ac:dyDescent="0.2">
      <c r="A125" s="3" t="s">
        <v>25</v>
      </c>
      <c r="B125" s="4" t="s">
        <v>178</v>
      </c>
      <c r="C125" s="10">
        <v>1280</v>
      </c>
      <c r="D125" s="11">
        <v>71020</v>
      </c>
      <c r="E125" s="11">
        <v>60625</v>
      </c>
      <c r="F125" s="12">
        <f t="shared" si="2"/>
        <v>0.85363277949873273</v>
      </c>
      <c r="G125" s="12" t="str">
        <f t="shared" si="3"/>
        <v>GOOD</v>
      </c>
      <c r="H125" s="5">
        <v>3.4</v>
      </c>
      <c r="I125" s="5">
        <v>300</v>
      </c>
      <c r="J125" s="5" t="str" cm="1">
        <f t="array" ref="J125">_xlfn.IFS(I125&gt;299,"High HP",I125&gt;99,"Medium HP",I125&lt;100,"Low HP")</f>
        <v>High HP</v>
      </c>
      <c r="K125" s="5" t="s">
        <v>55</v>
      </c>
      <c r="L125" s="5">
        <v>21</v>
      </c>
      <c r="M125" s="5">
        <v>134.3909754</v>
      </c>
      <c r="N125" s="5">
        <v>92.6</v>
      </c>
      <c r="O125" s="5">
        <v>69.5</v>
      </c>
      <c r="P125" s="5">
        <v>174.5</v>
      </c>
      <c r="Q125" s="5">
        <v>3.032</v>
      </c>
      <c r="R125" s="5">
        <v>17</v>
      </c>
      <c r="S125" s="6">
        <v>41264</v>
      </c>
    </row>
    <row r="126" spans="1:19" x14ac:dyDescent="0.2">
      <c r="A126" s="3" t="s">
        <v>25</v>
      </c>
      <c r="B126" s="4" t="s">
        <v>179</v>
      </c>
      <c r="C126" s="10">
        <v>1866</v>
      </c>
      <c r="D126" s="11">
        <v>74970</v>
      </c>
      <c r="E126" s="11">
        <v>67550</v>
      </c>
      <c r="F126" s="12">
        <f t="shared" si="2"/>
        <v>0.90102707749766575</v>
      </c>
      <c r="G126" s="12" t="str">
        <f t="shared" si="3"/>
        <v>GOOD</v>
      </c>
      <c r="H126" s="5">
        <v>3.4</v>
      </c>
      <c r="I126" s="5">
        <v>300</v>
      </c>
      <c r="J126" s="5" t="str" cm="1">
        <f t="array" ref="J126">_xlfn.IFS(I126&gt;299,"High HP",I126&gt;99,"Medium HP",I126&lt;100,"Low HP")</f>
        <v>High HP</v>
      </c>
      <c r="K126" s="5" t="s">
        <v>55</v>
      </c>
      <c r="L126" s="5">
        <v>23</v>
      </c>
      <c r="M126" s="5">
        <v>135.91470960000001</v>
      </c>
      <c r="N126" s="5">
        <v>92.6</v>
      </c>
      <c r="O126" s="5">
        <v>69.5</v>
      </c>
      <c r="P126" s="5">
        <v>174.5</v>
      </c>
      <c r="Q126" s="5">
        <v>3.0750000000000002</v>
      </c>
      <c r="R126" s="5">
        <v>17</v>
      </c>
      <c r="S126" s="6">
        <v>40735</v>
      </c>
    </row>
    <row r="127" spans="1:19" x14ac:dyDescent="0.2">
      <c r="A127" s="3" t="s">
        <v>26</v>
      </c>
      <c r="B127" s="7" t="s">
        <v>180</v>
      </c>
      <c r="C127" s="10">
        <v>9191</v>
      </c>
      <c r="D127" s="11">
        <v>33120</v>
      </c>
      <c r="E127" s="11">
        <v>22789</v>
      </c>
      <c r="F127" s="12">
        <f t="shared" si="2"/>
        <v>0.68807367149758458</v>
      </c>
      <c r="G127" s="12" t="str">
        <f t="shared" si="3"/>
        <v>POOR</v>
      </c>
      <c r="H127" s="5">
        <v>2.2999999999999998</v>
      </c>
      <c r="I127" s="5">
        <v>170</v>
      </c>
      <c r="J127" s="5" t="str" cm="1">
        <f t="array" ref="J127">_xlfn.IFS(I127&gt;299,"High HP",I127&gt;99,"Medium HP",I127&lt;100,"Low HP")</f>
        <v>Medium HP</v>
      </c>
      <c r="K127" s="5" t="s">
        <v>55</v>
      </c>
      <c r="L127" s="5">
        <v>23</v>
      </c>
      <c r="M127" s="5">
        <v>73.503778190000006</v>
      </c>
      <c r="N127" s="5">
        <v>106.4</v>
      </c>
      <c r="O127" s="5">
        <v>70.599999999999994</v>
      </c>
      <c r="P127" s="5">
        <v>189.2</v>
      </c>
      <c r="Q127" s="5">
        <v>3.28</v>
      </c>
      <c r="R127" s="5">
        <v>18.5</v>
      </c>
      <c r="S127" s="6">
        <v>41222</v>
      </c>
    </row>
    <row r="128" spans="1:19" x14ac:dyDescent="0.2">
      <c r="A128" s="3" t="s">
        <v>26</v>
      </c>
      <c r="B128" s="7" t="s">
        <v>181</v>
      </c>
      <c r="C128" s="10">
        <v>12115</v>
      </c>
      <c r="D128" s="11">
        <v>26100</v>
      </c>
      <c r="E128" s="11">
        <v>18255</v>
      </c>
      <c r="F128" s="12">
        <f t="shared" si="2"/>
        <v>0.69942528735632181</v>
      </c>
      <c r="G128" s="12" t="str">
        <f t="shared" si="3"/>
        <v>GOOD</v>
      </c>
      <c r="H128" s="5">
        <v>2</v>
      </c>
      <c r="I128" s="5">
        <v>185</v>
      </c>
      <c r="J128" s="5" t="str" cm="1">
        <f t="array" ref="J128">_xlfn.IFS(I128&gt;299,"High HP",I128&gt;99,"Medium HP",I128&lt;100,"Low HP")</f>
        <v>Medium HP</v>
      </c>
      <c r="K128" s="5" t="s">
        <v>55</v>
      </c>
      <c r="L128" s="5">
        <v>23</v>
      </c>
      <c r="M128" s="5">
        <v>76.02304771</v>
      </c>
      <c r="N128" s="5">
        <v>102.6</v>
      </c>
      <c r="O128" s="5">
        <v>67.400000000000006</v>
      </c>
      <c r="P128" s="5">
        <v>182.2</v>
      </c>
      <c r="Q128" s="5">
        <v>2.99</v>
      </c>
      <c r="R128" s="5">
        <v>16.899999999999999</v>
      </c>
      <c r="S128" s="6">
        <v>40706</v>
      </c>
    </row>
    <row r="129" spans="1:19" x14ac:dyDescent="0.2">
      <c r="A129" s="3" t="s">
        <v>27</v>
      </c>
      <c r="B129" s="4" t="s">
        <v>182</v>
      </c>
      <c r="C129" s="10">
        <v>80620</v>
      </c>
      <c r="D129" s="11">
        <v>10685</v>
      </c>
      <c r="E129" s="11">
        <v>9200</v>
      </c>
      <c r="F129" s="12">
        <f t="shared" si="2"/>
        <v>0.86102012166588671</v>
      </c>
      <c r="G129" s="12" t="str">
        <f t="shared" si="3"/>
        <v>GOOD</v>
      </c>
      <c r="H129" s="5">
        <v>1.9</v>
      </c>
      <c r="I129" s="5">
        <v>100</v>
      </c>
      <c r="J129" s="5" t="str" cm="1">
        <f t="array" ref="J129">_xlfn.IFS(I129&gt;299,"High HP",I129&gt;99,"Medium HP",I129&lt;100,"Low HP")</f>
        <v>Medium HP</v>
      </c>
      <c r="K129" s="5" t="s">
        <v>55</v>
      </c>
      <c r="L129" s="5">
        <v>33</v>
      </c>
      <c r="M129" s="5">
        <v>39.986424749999998</v>
      </c>
      <c r="N129" s="5">
        <v>102.4</v>
      </c>
      <c r="O129" s="5">
        <v>66.400000000000006</v>
      </c>
      <c r="P129" s="5">
        <v>176.9</v>
      </c>
      <c r="Q129" s="5">
        <v>2.3319999999999999</v>
      </c>
      <c r="R129" s="5">
        <v>12.1</v>
      </c>
      <c r="S129" s="6">
        <v>41137</v>
      </c>
    </row>
    <row r="130" spans="1:19" x14ac:dyDescent="0.2">
      <c r="A130" s="3" t="s">
        <v>27</v>
      </c>
      <c r="B130" s="4" t="s">
        <v>183</v>
      </c>
      <c r="C130" s="10">
        <v>24546</v>
      </c>
      <c r="D130" s="11">
        <v>12535</v>
      </c>
      <c r="E130" s="11">
        <v>10590</v>
      </c>
      <c r="F130" s="12">
        <f t="shared" ref="F130:F156" si="4">SUM(E130/D130)</f>
        <v>0.84483446350219382</v>
      </c>
      <c r="G130" s="12" t="str">
        <f t="shared" si="3"/>
        <v>GOOD</v>
      </c>
      <c r="H130" s="5">
        <v>1.9</v>
      </c>
      <c r="I130" s="5">
        <v>100</v>
      </c>
      <c r="J130" s="5" t="str" cm="1">
        <f t="array" ref="J130">_xlfn.IFS(I130&gt;299,"High HP",I130&gt;99,"Medium HP",I130&lt;100,"Low HP")</f>
        <v>Medium HP</v>
      </c>
      <c r="K130" s="5" t="s">
        <v>55</v>
      </c>
      <c r="L130" s="5">
        <v>33</v>
      </c>
      <c r="M130" s="5">
        <v>40.700072419999998</v>
      </c>
      <c r="N130" s="5">
        <v>102.4</v>
      </c>
      <c r="O130" s="5">
        <v>66.400000000000006</v>
      </c>
      <c r="P130" s="5">
        <v>180</v>
      </c>
      <c r="Q130" s="5">
        <v>2.367</v>
      </c>
      <c r="R130" s="5">
        <v>12.1</v>
      </c>
      <c r="S130" s="6">
        <v>40618</v>
      </c>
    </row>
    <row r="131" spans="1:19" x14ac:dyDescent="0.2">
      <c r="A131" s="3" t="s">
        <v>27</v>
      </c>
      <c r="B131" s="4" t="s">
        <v>184</v>
      </c>
      <c r="C131" s="10">
        <v>5223</v>
      </c>
      <c r="D131" s="11">
        <v>14290</v>
      </c>
      <c r="E131" s="11">
        <v>10790</v>
      </c>
      <c r="F131" s="12">
        <f t="shared" si="4"/>
        <v>0.75507347795661306</v>
      </c>
      <c r="G131" s="12" t="str">
        <f t="shared" ref="G131:G156" si="5">IF(F131&gt;69%, "GOOD", "POOR")</f>
        <v>GOOD</v>
      </c>
      <c r="H131" s="5">
        <v>1.9</v>
      </c>
      <c r="I131" s="5">
        <v>124</v>
      </c>
      <c r="J131" s="5" t="str" cm="1">
        <f t="array" ref="J131">_xlfn.IFS(I131&gt;299,"High HP",I131&gt;99,"Medium HP",I131&lt;100,"Low HP")</f>
        <v>Medium HP</v>
      </c>
      <c r="K131" s="5" t="s">
        <v>55</v>
      </c>
      <c r="L131" s="5">
        <v>31</v>
      </c>
      <c r="M131" s="5">
        <v>49.865773670000003</v>
      </c>
      <c r="N131" s="5">
        <v>102.4</v>
      </c>
      <c r="O131" s="5">
        <v>66.400000000000006</v>
      </c>
      <c r="P131" s="5">
        <v>176.9</v>
      </c>
      <c r="Q131" s="5">
        <v>2.452</v>
      </c>
      <c r="R131" s="5">
        <v>12.1</v>
      </c>
      <c r="S131" s="6">
        <v>40558</v>
      </c>
    </row>
    <row r="132" spans="1:19" x14ac:dyDescent="0.2">
      <c r="A132" s="3" t="s">
        <v>27</v>
      </c>
      <c r="B132" s="4" t="s">
        <v>185</v>
      </c>
      <c r="C132" s="10">
        <v>8472</v>
      </c>
      <c r="D132" s="11">
        <v>18835</v>
      </c>
      <c r="E132" s="11">
        <v>13700</v>
      </c>
      <c r="F132" s="12">
        <f t="shared" si="4"/>
        <v>0.72736925935757901</v>
      </c>
      <c r="G132" s="12" t="str">
        <f t="shared" si="5"/>
        <v>GOOD</v>
      </c>
      <c r="H132" s="5">
        <v>2.2000000000000002</v>
      </c>
      <c r="I132" s="5">
        <v>137</v>
      </c>
      <c r="J132" s="5" t="str" cm="1">
        <f t="array" ref="J132">_xlfn.IFS(I132&gt;299,"High HP",I132&gt;99,"Medium HP",I132&lt;100,"Low HP")</f>
        <v>Medium HP</v>
      </c>
      <c r="K132" s="5" t="s">
        <v>55</v>
      </c>
      <c r="L132" s="5">
        <v>27</v>
      </c>
      <c r="M132" s="5">
        <v>56.295243040000003</v>
      </c>
      <c r="N132" s="5">
        <v>106.5</v>
      </c>
      <c r="O132" s="5">
        <v>69</v>
      </c>
      <c r="P132" s="5">
        <v>190.4</v>
      </c>
      <c r="Q132" s="5">
        <v>3.0750000000000002</v>
      </c>
      <c r="R132" s="5">
        <v>13.1</v>
      </c>
      <c r="S132" s="6">
        <v>40760</v>
      </c>
    </row>
    <row r="133" spans="1:19" x14ac:dyDescent="0.2">
      <c r="A133" s="3" t="s">
        <v>27</v>
      </c>
      <c r="B133" s="4" t="s">
        <v>186</v>
      </c>
      <c r="C133" s="10">
        <v>49989</v>
      </c>
      <c r="D133" s="11">
        <v>15010</v>
      </c>
      <c r="E133" s="11">
        <v>9900</v>
      </c>
      <c r="F133" s="12">
        <f t="shared" si="4"/>
        <v>0.65956029313790809</v>
      </c>
      <c r="G133" s="12" t="str">
        <f t="shared" si="5"/>
        <v>POOR</v>
      </c>
      <c r="H133" s="5">
        <v>2.2000000000000002</v>
      </c>
      <c r="I133" s="5">
        <v>137</v>
      </c>
      <c r="J133" s="5" t="str" cm="1">
        <f t="array" ref="J133">_xlfn.IFS(I133&gt;299,"High HP",I133&gt;99,"Medium HP",I133&lt;100,"Low HP")</f>
        <v>Medium HP</v>
      </c>
      <c r="K133" s="5" t="s">
        <v>55</v>
      </c>
      <c r="L133" s="5">
        <v>28</v>
      </c>
      <c r="M133" s="5">
        <v>54.819728249999997</v>
      </c>
      <c r="N133" s="5">
        <v>106.5</v>
      </c>
      <c r="O133" s="5">
        <v>69</v>
      </c>
      <c r="P133" s="5">
        <v>190.4</v>
      </c>
      <c r="Q133" s="5">
        <v>2.91</v>
      </c>
      <c r="R133" s="5">
        <v>13.1</v>
      </c>
      <c r="S133" s="6">
        <v>41247</v>
      </c>
    </row>
    <row r="134" spans="1:19" x14ac:dyDescent="0.2">
      <c r="A134" s="3" t="s">
        <v>28</v>
      </c>
      <c r="B134" s="4" t="s">
        <v>187</v>
      </c>
      <c r="C134" s="10">
        <v>47107</v>
      </c>
      <c r="D134" s="11">
        <v>22695</v>
      </c>
      <c r="E134" s="11">
        <v>16770</v>
      </c>
      <c r="F134" s="12">
        <f t="shared" si="4"/>
        <v>0.73892927957699939</v>
      </c>
      <c r="G134" s="12" t="str">
        <f t="shared" si="5"/>
        <v>GOOD</v>
      </c>
      <c r="H134" s="5">
        <v>2.5</v>
      </c>
      <c r="I134" s="5">
        <v>165</v>
      </c>
      <c r="J134" s="5" t="str" cm="1">
        <f t="array" ref="J134">_xlfn.IFS(I134&gt;299,"High HP",I134&gt;99,"Medium HP",I134&lt;100,"Low HP")</f>
        <v>Medium HP</v>
      </c>
      <c r="K134" s="5" t="s">
        <v>55</v>
      </c>
      <c r="L134" s="5">
        <v>25</v>
      </c>
      <c r="M134" s="5">
        <v>67.765907600000006</v>
      </c>
      <c r="N134" s="5">
        <v>103.5</v>
      </c>
      <c r="O134" s="5">
        <v>67.5</v>
      </c>
      <c r="P134" s="5">
        <v>185.8</v>
      </c>
      <c r="Q134" s="5">
        <v>3.415</v>
      </c>
      <c r="R134" s="5">
        <v>16.899999999999999</v>
      </c>
      <c r="S134" s="6">
        <v>40731</v>
      </c>
    </row>
    <row r="135" spans="1:19" x14ac:dyDescent="0.2">
      <c r="A135" s="3" t="s">
        <v>28</v>
      </c>
      <c r="B135" s="4" t="s">
        <v>188</v>
      </c>
      <c r="C135" s="10">
        <v>33028</v>
      </c>
      <c r="D135" s="11">
        <v>20095</v>
      </c>
      <c r="E135" s="11">
        <v>14832</v>
      </c>
      <c r="F135" s="12">
        <f t="shared" si="4"/>
        <v>0.73809405324707644</v>
      </c>
      <c r="G135" s="12" t="str">
        <f t="shared" si="5"/>
        <v>GOOD</v>
      </c>
      <c r="H135" s="5">
        <v>2.5</v>
      </c>
      <c r="I135" s="5">
        <v>165</v>
      </c>
      <c r="J135" s="5" t="str" cm="1">
        <f t="array" ref="J135">_xlfn.IFS(I135&gt;299,"High HP",I135&gt;99,"Medium HP",I135&lt;100,"Low HP")</f>
        <v>Medium HP</v>
      </c>
      <c r="K135" s="5" t="s">
        <v>73</v>
      </c>
      <c r="L135" s="5">
        <v>24</v>
      </c>
      <c r="M135" s="5">
        <v>66.762943309999997</v>
      </c>
      <c r="N135" s="5">
        <v>99.4</v>
      </c>
      <c r="O135" s="5">
        <v>68.3</v>
      </c>
      <c r="P135" s="5">
        <v>175.2</v>
      </c>
      <c r="Q135" s="5">
        <v>3.125</v>
      </c>
      <c r="R135" s="5">
        <v>15.9</v>
      </c>
      <c r="S135" s="6">
        <v>41162</v>
      </c>
    </row>
    <row r="136" spans="1:19" x14ac:dyDescent="0.2">
      <c r="A136" s="3" t="s">
        <v>29</v>
      </c>
      <c r="B136" s="4" t="s">
        <v>193</v>
      </c>
      <c r="C136" s="10">
        <v>142535</v>
      </c>
      <c r="D136" s="11">
        <v>13108</v>
      </c>
      <c r="E136" s="11">
        <v>10025</v>
      </c>
      <c r="F136" s="12">
        <f t="shared" si="4"/>
        <v>0.76480012206286241</v>
      </c>
      <c r="G136" s="12" t="str">
        <f t="shared" si="5"/>
        <v>GOOD</v>
      </c>
      <c r="H136" s="5">
        <v>1.8</v>
      </c>
      <c r="I136" s="5">
        <v>120</v>
      </c>
      <c r="J136" s="5" t="str" cm="1">
        <f t="array" ref="J136">_xlfn.IFS(I136&gt;299,"High HP",I136&gt;99,"Medium HP",I136&lt;100,"Low HP")</f>
        <v>Medium HP</v>
      </c>
      <c r="K136" s="5" t="s">
        <v>55</v>
      </c>
      <c r="L136" s="5">
        <v>33</v>
      </c>
      <c r="M136" s="5">
        <v>47.96897242</v>
      </c>
      <c r="N136" s="5">
        <v>97</v>
      </c>
      <c r="O136" s="5">
        <v>66.7</v>
      </c>
      <c r="P136" s="5">
        <v>174</v>
      </c>
      <c r="Q136" s="5">
        <v>2.42</v>
      </c>
      <c r="R136" s="5">
        <v>13.2</v>
      </c>
      <c r="S136" s="6">
        <v>40644</v>
      </c>
    </row>
    <row r="137" spans="1:19" x14ac:dyDescent="0.2">
      <c r="A137" s="3" t="s">
        <v>29</v>
      </c>
      <c r="B137" s="4" t="s">
        <v>191</v>
      </c>
      <c r="C137" s="10">
        <v>247994</v>
      </c>
      <c r="D137" s="11">
        <v>17518</v>
      </c>
      <c r="E137" s="11">
        <v>13245</v>
      </c>
      <c r="F137" s="12">
        <f t="shared" si="4"/>
        <v>0.75607946112569924</v>
      </c>
      <c r="G137" s="12" t="str">
        <f t="shared" si="5"/>
        <v>GOOD</v>
      </c>
      <c r="H137" s="5">
        <v>2.2000000000000002</v>
      </c>
      <c r="I137" s="5">
        <v>133</v>
      </c>
      <c r="J137" s="5" t="str" cm="1">
        <f t="array" ref="J137">_xlfn.IFS(I137&gt;299,"High HP",I137&gt;99,"Medium HP",I137&lt;100,"Low HP")</f>
        <v>Medium HP</v>
      </c>
      <c r="K137" s="5" t="s">
        <v>55</v>
      </c>
      <c r="L137" s="5">
        <v>27</v>
      </c>
      <c r="M137" s="5">
        <v>54.372419649999998</v>
      </c>
      <c r="N137" s="5">
        <v>105.2</v>
      </c>
      <c r="O137" s="5">
        <v>70.099999999999994</v>
      </c>
      <c r="P137" s="5">
        <v>188.5</v>
      </c>
      <c r="Q137" s="5">
        <v>2.9980000000000002</v>
      </c>
      <c r="R137" s="5">
        <v>18.5</v>
      </c>
      <c r="S137" s="6">
        <v>40584</v>
      </c>
    </row>
    <row r="138" spans="1:19" x14ac:dyDescent="0.2">
      <c r="A138" s="3" t="s">
        <v>29</v>
      </c>
      <c r="B138" s="4" t="s">
        <v>190</v>
      </c>
      <c r="C138" s="10">
        <v>63849</v>
      </c>
      <c r="D138" s="11">
        <v>25545</v>
      </c>
      <c r="E138" s="11">
        <v>18140</v>
      </c>
      <c r="F138" s="12">
        <f t="shared" si="4"/>
        <v>0.71011939714229788</v>
      </c>
      <c r="G138" s="12" t="str">
        <f t="shared" si="5"/>
        <v>GOOD</v>
      </c>
      <c r="H138" s="5">
        <v>3</v>
      </c>
      <c r="I138" s="5">
        <v>210</v>
      </c>
      <c r="J138" s="5" t="str" cm="1">
        <f t="array" ref="J138">_xlfn.IFS(I138&gt;299,"High HP",I138&gt;99,"Medium HP",I138&lt;100,"Low HP")</f>
        <v>Medium HP</v>
      </c>
      <c r="K138" s="5" t="s">
        <v>55</v>
      </c>
      <c r="L138" s="5">
        <v>26</v>
      </c>
      <c r="M138" s="5">
        <v>84.911898260000001</v>
      </c>
      <c r="N138" s="5">
        <v>107.1</v>
      </c>
      <c r="O138" s="5">
        <v>71.7</v>
      </c>
      <c r="P138" s="5">
        <v>191.9</v>
      </c>
      <c r="Q138" s="5">
        <v>3.4169999999999998</v>
      </c>
      <c r="R138" s="5">
        <v>18.5</v>
      </c>
      <c r="S138" s="6">
        <v>40786</v>
      </c>
    </row>
    <row r="139" spans="1:19" x14ac:dyDescent="0.2">
      <c r="A139" s="3" t="s">
        <v>29</v>
      </c>
      <c r="B139" s="4" t="s">
        <v>192</v>
      </c>
      <c r="C139" s="10">
        <v>33269</v>
      </c>
      <c r="D139" s="11">
        <v>16875</v>
      </c>
      <c r="E139" s="11">
        <v>15445</v>
      </c>
      <c r="F139" s="12">
        <f t="shared" si="4"/>
        <v>0.91525925925925922</v>
      </c>
      <c r="G139" s="12" t="str">
        <f t="shared" si="5"/>
        <v>GOOD</v>
      </c>
      <c r="H139" s="5">
        <v>1.8</v>
      </c>
      <c r="I139" s="5">
        <v>140</v>
      </c>
      <c r="J139" s="5" t="str" cm="1">
        <f t="array" ref="J139">_xlfn.IFS(I139&gt;299,"High HP",I139&gt;99,"Medium HP",I139&lt;100,"Low HP")</f>
        <v>Medium HP</v>
      </c>
      <c r="K139" s="5" t="s">
        <v>55</v>
      </c>
      <c r="L139" s="5">
        <v>31</v>
      </c>
      <c r="M139" s="5">
        <v>56.496030339999997</v>
      </c>
      <c r="N139" s="5">
        <v>102.4</v>
      </c>
      <c r="O139" s="5">
        <v>68.3</v>
      </c>
      <c r="P139" s="5">
        <v>170.5</v>
      </c>
      <c r="Q139" s="5">
        <v>2.4249999999999998</v>
      </c>
      <c r="R139" s="5">
        <v>14.5</v>
      </c>
      <c r="S139" s="6">
        <v>41272</v>
      </c>
    </row>
    <row r="140" spans="1:19" x14ac:dyDescent="0.2">
      <c r="A140" s="3" t="s">
        <v>29</v>
      </c>
      <c r="B140" s="4" t="s">
        <v>197</v>
      </c>
      <c r="C140" s="10">
        <v>84087</v>
      </c>
      <c r="D140" s="11">
        <v>11528</v>
      </c>
      <c r="E140" s="11">
        <v>9575</v>
      </c>
      <c r="F140" s="12">
        <f t="shared" si="4"/>
        <v>0.83058639833448988</v>
      </c>
      <c r="G140" s="12" t="str">
        <f t="shared" si="5"/>
        <v>GOOD</v>
      </c>
      <c r="H140" s="5">
        <v>2.4</v>
      </c>
      <c r="I140" s="5">
        <v>142</v>
      </c>
      <c r="J140" s="5" t="str" cm="1">
        <f t="array" ref="J140">_xlfn.IFS(I140&gt;299,"High HP",I140&gt;99,"Medium HP",I140&lt;100,"Low HP")</f>
        <v>Medium HP</v>
      </c>
      <c r="K140" s="5" t="s">
        <v>73</v>
      </c>
      <c r="L140" s="5">
        <v>23</v>
      </c>
      <c r="M140" s="5">
        <v>55.297116580000001</v>
      </c>
      <c r="N140" s="5">
        <v>103.3</v>
      </c>
      <c r="O140" s="5">
        <v>66.5</v>
      </c>
      <c r="P140" s="5">
        <v>178.7</v>
      </c>
      <c r="Q140" s="5">
        <v>2.58</v>
      </c>
      <c r="R140" s="5">
        <v>15.1</v>
      </c>
      <c r="S140" s="6">
        <v>40756</v>
      </c>
    </row>
    <row r="141" spans="1:19" x14ac:dyDescent="0.2">
      <c r="A141" s="3" t="s">
        <v>29</v>
      </c>
      <c r="B141" s="4" t="s">
        <v>196</v>
      </c>
      <c r="C141" s="10">
        <v>65119</v>
      </c>
      <c r="D141" s="11">
        <v>22368</v>
      </c>
      <c r="E141" s="11">
        <v>18689</v>
      </c>
      <c r="F141" s="12">
        <f t="shared" si="4"/>
        <v>0.83552396280400576</v>
      </c>
      <c r="G141" s="12" t="str">
        <f t="shared" si="5"/>
        <v>GOOD</v>
      </c>
      <c r="H141" s="5">
        <v>3</v>
      </c>
      <c r="I141" s="5">
        <v>194</v>
      </c>
      <c r="J141" s="5" t="str" cm="1">
        <f t="array" ref="J141">_xlfn.IFS(I141&gt;299,"High HP",I141&gt;99,"Medium HP",I141&lt;100,"Low HP")</f>
        <v>Medium HP</v>
      </c>
      <c r="K141" s="5" t="s">
        <v>73</v>
      </c>
      <c r="L141" s="5">
        <v>22</v>
      </c>
      <c r="M141" s="5">
        <v>78.027219470000006</v>
      </c>
      <c r="N141" s="5">
        <v>114.2</v>
      </c>
      <c r="O141" s="5">
        <v>73.400000000000006</v>
      </c>
      <c r="P141" s="5">
        <v>193.5</v>
      </c>
      <c r="Q141" s="5">
        <v>3.7589999999999999</v>
      </c>
      <c r="R141" s="5">
        <v>20.9</v>
      </c>
      <c r="S141" s="6">
        <v>41187</v>
      </c>
    </row>
    <row r="142" spans="1:19" x14ac:dyDescent="0.2">
      <c r="A142" s="3" t="s">
        <v>29</v>
      </c>
      <c r="B142" s="4" t="s">
        <v>195</v>
      </c>
      <c r="C142" s="10">
        <v>25106</v>
      </c>
      <c r="D142" s="11">
        <v>16888</v>
      </c>
      <c r="E142" s="11">
        <v>13325</v>
      </c>
      <c r="F142" s="12">
        <f t="shared" si="4"/>
        <v>0.78902179062055899</v>
      </c>
      <c r="G142" s="12" t="str">
        <f t="shared" si="5"/>
        <v>GOOD</v>
      </c>
      <c r="H142" s="5">
        <v>2</v>
      </c>
      <c r="I142" s="5">
        <v>127</v>
      </c>
      <c r="J142" s="5" t="str" cm="1">
        <f t="array" ref="J142">_xlfn.IFS(I142&gt;299,"High HP",I142&gt;99,"Medium HP",I142&lt;100,"Low HP")</f>
        <v>Medium HP</v>
      </c>
      <c r="K142" s="5" t="s">
        <v>73</v>
      </c>
      <c r="L142" s="5">
        <v>27</v>
      </c>
      <c r="M142" s="5">
        <v>51.955108869999997</v>
      </c>
      <c r="N142" s="5">
        <v>94.9</v>
      </c>
      <c r="O142" s="5">
        <v>66.7</v>
      </c>
      <c r="P142" s="5">
        <v>163.80000000000001</v>
      </c>
      <c r="Q142" s="5">
        <v>2.6680000000000001</v>
      </c>
      <c r="R142" s="5">
        <v>15.3</v>
      </c>
      <c r="S142" s="6">
        <v>40669</v>
      </c>
    </row>
    <row r="143" spans="1:19" x14ac:dyDescent="0.2">
      <c r="A143" s="3" t="s">
        <v>29</v>
      </c>
      <c r="B143" s="4" t="s">
        <v>189</v>
      </c>
      <c r="C143" s="10">
        <v>68411</v>
      </c>
      <c r="D143" s="11">
        <v>22288</v>
      </c>
      <c r="E143" s="11">
        <v>19425</v>
      </c>
      <c r="F143" s="12">
        <f t="shared" si="4"/>
        <v>0.87154522613065322</v>
      </c>
      <c r="G143" s="12" t="str">
        <f t="shared" si="5"/>
        <v>GOOD</v>
      </c>
      <c r="H143" s="5">
        <v>2.7</v>
      </c>
      <c r="I143" s="5">
        <v>150</v>
      </c>
      <c r="J143" s="5" t="str" cm="1">
        <f t="array" ref="J143">_xlfn.IFS(I143&gt;299,"High HP",I143&gt;99,"Medium HP",I143&lt;100,"Low HP")</f>
        <v>Medium HP</v>
      </c>
      <c r="K143" s="5" t="s">
        <v>73</v>
      </c>
      <c r="L143" s="5">
        <v>23</v>
      </c>
      <c r="M143" s="5">
        <v>62.35557713</v>
      </c>
      <c r="N143" s="5">
        <v>105.3</v>
      </c>
      <c r="O143" s="5">
        <v>66.5</v>
      </c>
      <c r="P143" s="5">
        <v>183.3</v>
      </c>
      <c r="Q143" s="5">
        <v>3.44</v>
      </c>
      <c r="R143" s="5">
        <v>18.5</v>
      </c>
      <c r="S143" s="6">
        <v>40609</v>
      </c>
    </row>
    <row r="144" spans="1:19" x14ac:dyDescent="0.2">
      <c r="A144" s="3" t="s">
        <v>29</v>
      </c>
      <c r="B144" s="4" t="s">
        <v>194</v>
      </c>
      <c r="C144" s="10">
        <v>9835</v>
      </c>
      <c r="D144" s="11">
        <v>51728</v>
      </c>
      <c r="E144" s="11">
        <v>34080</v>
      </c>
      <c r="F144" s="12">
        <f t="shared" si="4"/>
        <v>0.65883080729972165</v>
      </c>
      <c r="G144" s="12" t="str">
        <f t="shared" si="5"/>
        <v>POOR</v>
      </c>
      <c r="H144" s="5">
        <v>4.7</v>
      </c>
      <c r="I144" s="5">
        <v>230</v>
      </c>
      <c r="J144" s="5" t="str" cm="1">
        <f t="array" ref="J144">_xlfn.IFS(I144&gt;299,"High HP",I144&gt;99,"Medium HP",I144&lt;100,"Low HP")</f>
        <v>Medium HP</v>
      </c>
      <c r="K144" s="5" t="s">
        <v>73</v>
      </c>
      <c r="L144" s="5">
        <v>15</v>
      </c>
      <c r="M144" s="5">
        <v>102.5289842</v>
      </c>
      <c r="N144" s="5">
        <v>112.2</v>
      </c>
      <c r="O144" s="5">
        <v>76.400000000000006</v>
      </c>
      <c r="P144" s="5">
        <v>192.5</v>
      </c>
      <c r="Q144" s="5">
        <v>5.1150000000000002</v>
      </c>
      <c r="R144" s="5">
        <v>25.4</v>
      </c>
      <c r="S144" s="6">
        <v>40811</v>
      </c>
    </row>
    <row r="145" spans="1:19" x14ac:dyDescent="0.2">
      <c r="A145" s="3" t="s">
        <v>30</v>
      </c>
      <c r="B145" s="4" t="s">
        <v>198</v>
      </c>
      <c r="C145" s="10">
        <v>9761</v>
      </c>
      <c r="D145" s="11">
        <v>14900</v>
      </c>
      <c r="E145" s="11">
        <v>11425</v>
      </c>
      <c r="F145" s="12">
        <f t="shared" si="4"/>
        <v>0.76677852348993292</v>
      </c>
      <c r="G145" s="12" t="str">
        <f t="shared" si="5"/>
        <v>GOOD</v>
      </c>
      <c r="H145" s="5">
        <v>2</v>
      </c>
      <c r="I145" s="5">
        <v>115</v>
      </c>
      <c r="J145" s="5" t="str" cm="1">
        <f t="array" ref="J145">_xlfn.IFS(I145&gt;299,"High HP",I145&gt;99,"Medium HP",I145&lt;100,"Low HP")</f>
        <v>Medium HP</v>
      </c>
      <c r="K145" s="5" t="s">
        <v>55</v>
      </c>
      <c r="L145" s="5">
        <v>26</v>
      </c>
      <c r="M145" s="5">
        <v>46.943876760000002</v>
      </c>
      <c r="N145" s="5">
        <v>98.9</v>
      </c>
      <c r="O145" s="5">
        <v>68.3</v>
      </c>
      <c r="P145" s="5">
        <v>163.30000000000001</v>
      </c>
      <c r="Q145" s="5">
        <v>2.7669999999999999</v>
      </c>
      <c r="R145" s="5">
        <v>14.5</v>
      </c>
      <c r="S145" s="6">
        <v>40567</v>
      </c>
    </row>
    <row r="146" spans="1:19" x14ac:dyDescent="0.2">
      <c r="A146" s="3" t="s">
        <v>30</v>
      </c>
      <c r="B146" s="4" t="s">
        <v>199</v>
      </c>
      <c r="C146" s="10">
        <v>83721</v>
      </c>
      <c r="D146" s="11">
        <v>16700</v>
      </c>
      <c r="E146" s="11">
        <v>13240</v>
      </c>
      <c r="F146" s="12">
        <f t="shared" si="4"/>
        <v>0.792814371257485</v>
      </c>
      <c r="G146" s="12" t="str">
        <f t="shared" si="5"/>
        <v>GOOD</v>
      </c>
      <c r="H146" s="5">
        <v>2</v>
      </c>
      <c r="I146" s="5">
        <v>115</v>
      </c>
      <c r="J146" s="5" t="str" cm="1">
        <f t="array" ref="J146">_xlfn.IFS(I146&gt;299,"High HP",I146&gt;99,"Medium HP",I146&lt;100,"Low HP")</f>
        <v>Medium HP</v>
      </c>
      <c r="K146" s="5" t="s">
        <v>55</v>
      </c>
      <c r="L146" s="5">
        <v>26</v>
      </c>
      <c r="M146" s="5">
        <v>47.638236659999997</v>
      </c>
      <c r="N146" s="5">
        <v>98.9</v>
      </c>
      <c r="O146" s="5">
        <v>68.3</v>
      </c>
      <c r="P146" s="5">
        <v>172.3</v>
      </c>
      <c r="Q146" s="5">
        <v>2.8530000000000002</v>
      </c>
      <c r="R146" s="5">
        <v>14.5</v>
      </c>
      <c r="S146" s="6">
        <v>40782</v>
      </c>
    </row>
    <row r="147" spans="1:19" x14ac:dyDescent="0.2">
      <c r="A147" s="3" t="s">
        <v>30</v>
      </c>
      <c r="B147" s="4" t="s">
        <v>200</v>
      </c>
      <c r="C147" s="10">
        <v>51102</v>
      </c>
      <c r="D147" s="11">
        <v>21200</v>
      </c>
      <c r="E147" s="11">
        <v>16725</v>
      </c>
      <c r="F147" s="12">
        <f t="shared" si="4"/>
        <v>0.78891509433962259</v>
      </c>
      <c r="G147" s="12" t="str">
        <f t="shared" si="5"/>
        <v>GOOD</v>
      </c>
      <c r="H147" s="5">
        <v>1.8</v>
      </c>
      <c r="I147" s="5">
        <v>150</v>
      </c>
      <c r="J147" s="5" t="str" cm="1">
        <f t="array" ref="J147">_xlfn.IFS(I147&gt;299,"High HP",I147&gt;99,"Medium HP",I147&lt;100,"Low HP")</f>
        <v>Medium HP</v>
      </c>
      <c r="K147" s="5" t="s">
        <v>55</v>
      </c>
      <c r="L147" s="5">
        <v>27</v>
      </c>
      <c r="M147" s="5">
        <v>61.701381359999999</v>
      </c>
      <c r="N147" s="5">
        <v>106.4</v>
      </c>
      <c r="O147" s="5">
        <v>68.5</v>
      </c>
      <c r="P147" s="5">
        <v>184.1</v>
      </c>
      <c r="Q147" s="5">
        <v>3.0430000000000001</v>
      </c>
      <c r="R147" s="5">
        <v>16.399999999999999</v>
      </c>
      <c r="S147" s="6">
        <v>41212</v>
      </c>
    </row>
    <row r="148" spans="1:19" x14ac:dyDescent="0.2">
      <c r="A148" s="3" t="s">
        <v>30</v>
      </c>
      <c r="B148" s="4" t="s">
        <v>201</v>
      </c>
      <c r="C148" s="10">
        <v>9569</v>
      </c>
      <c r="D148" s="11">
        <v>19990</v>
      </c>
      <c r="E148" s="11">
        <v>16575</v>
      </c>
      <c r="F148" s="12">
        <f t="shared" si="4"/>
        <v>0.82916458229114554</v>
      </c>
      <c r="G148" s="12" t="str">
        <f t="shared" si="5"/>
        <v>GOOD</v>
      </c>
      <c r="H148" s="5">
        <v>2</v>
      </c>
      <c r="I148" s="5">
        <v>115</v>
      </c>
      <c r="J148" s="5" t="str" cm="1">
        <f t="array" ref="J148">_xlfn.IFS(I148&gt;299,"High HP",I148&gt;99,"Medium HP",I148&lt;100,"Low HP")</f>
        <v>Medium HP</v>
      </c>
      <c r="K148" s="5" t="s">
        <v>55</v>
      </c>
      <c r="L148" s="5">
        <v>26</v>
      </c>
      <c r="M148" s="5">
        <v>48.907372250000002</v>
      </c>
      <c r="N148" s="5">
        <v>97.4</v>
      </c>
      <c r="O148" s="5">
        <v>66.7</v>
      </c>
      <c r="P148" s="5">
        <v>160.4</v>
      </c>
      <c r="Q148" s="5">
        <v>3.0790000000000002</v>
      </c>
      <c r="R148" s="5">
        <v>13.7</v>
      </c>
      <c r="S148" s="6">
        <v>40694</v>
      </c>
    </row>
    <row r="149" spans="1:19" x14ac:dyDescent="0.2">
      <c r="A149" s="3" t="s">
        <v>30</v>
      </c>
      <c r="B149" s="4" t="s">
        <v>202</v>
      </c>
      <c r="C149" s="10">
        <v>5596</v>
      </c>
      <c r="D149" s="11">
        <v>17500</v>
      </c>
      <c r="E149" s="11">
        <v>13760</v>
      </c>
      <c r="F149" s="12">
        <f t="shared" si="4"/>
        <v>0.78628571428571425</v>
      </c>
      <c r="G149" s="12" t="str">
        <f t="shared" si="5"/>
        <v>GOOD</v>
      </c>
      <c r="H149" s="5">
        <v>2</v>
      </c>
      <c r="I149" s="5">
        <v>115</v>
      </c>
      <c r="J149" s="5" t="str" cm="1">
        <f t="array" ref="J149">_xlfn.IFS(I149&gt;299,"High HP",I149&gt;99,"Medium HP",I149&lt;100,"Low HP")</f>
        <v>Medium HP</v>
      </c>
      <c r="K149" s="5" t="s">
        <v>55</v>
      </c>
      <c r="L149" s="5">
        <v>26</v>
      </c>
      <c r="M149" s="5">
        <v>47.946841059999997</v>
      </c>
      <c r="N149" s="5">
        <v>98.9</v>
      </c>
      <c r="O149" s="5">
        <v>68.3</v>
      </c>
      <c r="P149" s="5">
        <v>163.30000000000001</v>
      </c>
      <c r="Q149" s="5">
        <v>2.762</v>
      </c>
      <c r="R149" s="5">
        <v>14.6</v>
      </c>
      <c r="S149" s="6">
        <v>40634</v>
      </c>
    </row>
    <row r="150" spans="1:19" x14ac:dyDescent="0.2">
      <c r="A150" s="3" t="s">
        <v>30</v>
      </c>
      <c r="B150" s="4" t="s">
        <v>203</v>
      </c>
      <c r="C150" s="10">
        <v>49463</v>
      </c>
      <c r="D150" s="11">
        <v>15900</v>
      </c>
      <c r="E150" s="11">
        <v>11986</v>
      </c>
      <c r="F150" s="12">
        <f t="shared" si="4"/>
        <v>0.75383647798742137</v>
      </c>
      <c r="G150" s="12" t="str">
        <f t="shared" si="5"/>
        <v>GOOD</v>
      </c>
      <c r="H150" s="5">
        <v>2</v>
      </c>
      <c r="I150" s="5">
        <v>115</v>
      </c>
      <c r="J150" s="5" t="str" cm="1">
        <f t="array" ref="J150">_xlfn.IFS(I150&gt;299,"High HP",I150&gt;99,"Medium HP",I150&lt;100,"Low HP")</f>
        <v>Medium HP</v>
      </c>
      <c r="K150" s="5" t="s">
        <v>55</v>
      </c>
      <c r="L150" s="5">
        <v>26</v>
      </c>
      <c r="M150" s="5">
        <v>47.329632259999997</v>
      </c>
      <c r="N150" s="5">
        <v>98.9</v>
      </c>
      <c r="O150" s="5">
        <v>67.900000000000006</v>
      </c>
      <c r="P150" s="5">
        <v>161.1</v>
      </c>
      <c r="Q150" s="5">
        <v>2.7690000000000001</v>
      </c>
      <c r="R150" s="5">
        <v>14.5</v>
      </c>
      <c r="S150" s="6">
        <v>40836</v>
      </c>
    </row>
    <row r="151" spans="1:19" x14ac:dyDescent="0.2">
      <c r="A151" s="3" t="s">
        <v>31</v>
      </c>
      <c r="B151" s="4" t="s">
        <v>204</v>
      </c>
      <c r="C151" s="10">
        <v>16957</v>
      </c>
      <c r="D151" s="11">
        <v>23400</v>
      </c>
      <c r="E151" s="11">
        <v>14334</v>
      </c>
      <c r="F151" s="12">
        <f t="shared" si="4"/>
        <v>0.61256410256410254</v>
      </c>
      <c r="G151" s="12" t="str">
        <f t="shared" si="5"/>
        <v>POOR</v>
      </c>
      <c r="H151" s="5">
        <v>1.9</v>
      </c>
      <c r="I151" s="5">
        <v>160</v>
      </c>
      <c r="J151" s="5" t="str" cm="1">
        <f t="array" ref="J151">_xlfn.IFS(I151&gt;299,"High HP",I151&gt;99,"Medium HP",I151&lt;100,"Low HP")</f>
        <v>Medium HP</v>
      </c>
      <c r="K151" s="5" t="s">
        <v>55</v>
      </c>
      <c r="L151" s="5">
        <v>25</v>
      </c>
      <c r="M151" s="5">
        <v>66.113056799999995</v>
      </c>
      <c r="N151" s="5">
        <v>100.5</v>
      </c>
      <c r="O151" s="5">
        <v>67.599999999999994</v>
      </c>
      <c r="P151" s="5">
        <v>176.6</v>
      </c>
      <c r="Q151" s="5">
        <v>2.9980000000000002</v>
      </c>
      <c r="R151" s="5">
        <v>15.8</v>
      </c>
      <c r="S151" s="6">
        <v>40592</v>
      </c>
    </row>
    <row r="152" spans="1:19" x14ac:dyDescent="0.2">
      <c r="A152" s="3" t="s">
        <v>31</v>
      </c>
      <c r="B152" s="4" t="s">
        <v>205</v>
      </c>
      <c r="C152" s="10">
        <v>3545</v>
      </c>
      <c r="D152" s="11">
        <v>24400</v>
      </c>
      <c r="E152" s="11">
        <v>15252</v>
      </c>
      <c r="F152" s="12">
        <f t="shared" si="4"/>
        <v>0.62508196721311471</v>
      </c>
      <c r="G152" s="12" t="str">
        <f t="shared" si="5"/>
        <v>POOR</v>
      </c>
      <c r="H152" s="5">
        <v>1.9</v>
      </c>
      <c r="I152" s="5">
        <v>160</v>
      </c>
      <c r="J152" s="5" t="str" cm="1">
        <f t="array" ref="J152">_xlfn.IFS(I152&gt;299,"High HP",I152&gt;99,"Medium HP",I152&lt;100,"Low HP")</f>
        <v>Medium HP</v>
      </c>
      <c r="K152" s="5" t="s">
        <v>55</v>
      </c>
      <c r="L152" s="5">
        <v>25</v>
      </c>
      <c r="M152" s="5">
        <v>66.498812299999997</v>
      </c>
      <c r="N152" s="5">
        <v>100.5</v>
      </c>
      <c r="O152" s="5">
        <v>67.599999999999994</v>
      </c>
      <c r="P152" s="5">
        <v>176.6</v>
      </c>
      <c r="Q152" s="5">
        <v>3.0419999999999998</v>
      </c>
      <c r="R152" s="5">
        <v>15.8</v>
      </c>
      <c r="S152" s="6">
        <v>40807</v>
      </c>
    </row>
    <row r="153" spans="1:19" x14ac:dyDescent="0.2">
      <c r="A153" s="3" t="s">
        <v>31</v>
      </c>
      <c r="B153" s="4" t="s">
        <v>206</v>
      </c>
      <c r="C153" s="10">
        <v>15245</v>
      </c>
      <c r="D153" s="11">
        <v>27500</v>
      </c>
      <c r="E153" s="11">
        <v>18900</v>
      </c>
      <c r="F153" s="12">
        <f t="shared" si="4"/>
        <v>0.68727272727272726</v>
      </c>
      <c r="G153" s="12" t="str">
        <f t="shared" si="5"/>
        <v>POOR</v>
      </c>
      <c r="H153" s="5">
        <v>2.4</v>
      </c>
      <c r="I153" s="5">
        <v>168</v>
      </c>
      <c r="J153" s="5" t="str" cm="1">
        <f t="array" ref="J153">_xlfn.IFS(I153&gt;299,"High HP",I153&gt;99,"Medium HP",I153&lt;100,"Low HP")</f>
        <v>Medium HP</v>
      </c>
      <c r="K153" s="5" t="s">
        <v>55</v>
      </c>
      <c r="L153" s="5">
        <v>25</v>
      </c>
      <c r="M153" s="5">
        <v>70.654495449999999</v>
      </c>
      <c r="N153" s="5">
        <v>104.9</v>
      </c>
      <c r="O153" s="5">
        <v>69.3</v>
      </c>
      <c r="P153" s="5">
        <v>185.9</v>
      </c>
      <c r="Q153" s="5">
        <v>3.2080000000000002</v>
      </c>
      <c r="R153" s="5">
        <v>17.899999999999999</v>
      </c>
      <c r="S153" s="6">
        <v>41237</v>
      </c>
    </row>
    <row r="154" spans="1:19" x14ac:dyDescent="0.2">
      <c r="A154" s="3" t="s">
        <v>31</v>
      </c>
      <c r="B154" s="4" t="s">
        <v>207</v>
      </c>
      <c r="C154" s="10">
        <v>17531</v>
      </c>
      <c r="D154" s="11">
        <v>28800</v>
      </c>
      <c r="E154" s="11">
        <v>20223</v>
      </c>
      <c r="F154" s="12">
        <f t="shared" si="4"/>
        <v>0.70218749999999996</v>
      </c>
      <c r="G154" s="12" t="str">
        <f t="shared" si="5"/>
        <v>GOOD</v>
      </c>
      <c r="H154" s="5">
        <v>2.4</v>
      </c>
      <c r="I154" s="5">
        <v>168</v>
      </c>
      <c r="J154" s="5" t="str" cm="1">
        <f t="array" ref="J154">_xlfn.IFS(I154&gt;299,"High HP",I154&gt;99,"Medium HP",I154&lt;100,"Low HP")</f>
        <v>Medium HP</v>
      </c>
      <c r="K154" s="5" t="s">
        <v>55</v>
      </c>
      <c r="L154" s="5">
        <v>25</v>
      </c>
      <c r="M154" s="5">
        <v>71.1559776</v>
      </c>
      <c r="N154" s="5">
        <v>104.9</v>
      </c>
      <c r="O154" s="5">
        <v>69.3</v>
      </c>
      <c r="P154" s="5">
        <v>186.2</v>
      </c>
      <c r="Q154" s="5">
        <v>3.2589999999999999</v>
      </c>
      <c r="R154" s="5">
        <v>17.899999999999999</v>
      </c>
      <c r="S154" s="6">
        <v>40719</v>
      </c>
    </row>
    <row r="155" spans="1:19" x14ac:dyDescent="0.2">
      <c r="A155" s="3" t="s">
        <v>31</v>
      </c>
      <c r="B155" s="4" t="s">
        <v>208</v>
      </c>
      <c r="C155" s="10">
        <v>3493</v>
      </c>
      <c r="D155" s="11">
        <v>45500</v>
      </c>
      <c r="E155" s="11">
        <v>34175</v>
      </c>
      <c r="F155" s="12">
        <f t="shared" si="4"/>
        <v>0.75109890109890109</v>
      </c>
      <c r="G155" s="12" t="str">
        <f t="shared" si="5"/>
        <v>GOOD</v>
      </c>
      <c r="H155" s="5">
        <v>2.2999999999999998</v>
      </c>
      <c r="I155" s="5">
        <v>236</v>
      </c>
      <c r="J155" s="5" t="str" cm="1">
        <f t="array" ref="J155">_xlfn.IFS(I155&gt;299,"High HP",I155&gt;99,"Medium HP",I155&lt;100,"Low HP")</f>
        <v>Medium HP</v>
      </c>
      <c r="K155" s="5" t="s">
        <v>55</v>
      </c>
      <c r="L155" s="5">
        <v>23</v>
      </c>
      <c r="M155" s="5">
        <v>101.6233572</v>
      </c>
      <c r="N155" s="5">
        <v>104.9</v>
      </c>
      <c r="O155" s="5">
        <v>71.5</v>
      </c>
      <c r="P155" s="5">
        <v>185.7</v>
      </c>
      <c r="Q155" s="5">
        <v>3.601</v>
      </c>
      <c r="R155" s="5">
        <v>18.5</v>
      </c>
      <c r="S155" s="6">
        <v>40659</v>
      </c>
    </row>
    <row r="156" spans="1:19" x14ac:dyDescent="0.2">
      <c r="A156" s="3" t="s">
        <v>31</v>
      </c>
      <c r="B156" s="4" t="s">
        <v>209</v>
      </c>
      <c r="C156" s="10">
        <v>18969</v>
      </c>
      <c r="D156" s="11">
        <v>36000</v>
      </c>
      <c r="E156" s="11">
        <v>26403</v>
      </c>
      <c r="F156" s="12">
        <f t="shared" si="4"/>
        <v>0.73341666666666672</v>
      </c>
      <c r="G156" s="12" t="str">
        <f t="shared" si="5"/>
        <v>GOOD</v>
      </c>
      <c r="H156" s="5">
        <v>2.9</v>
      </c>
      <c r="I156" s="5">
        <v>201</v>
      </c>
      <c r="J156" s="5" t="str" cm="1">
        <f t="array" ref="J156">_xlfn.IFS(I156&gt;299,"High HP",I156&gt;99,"Medium HP",I156&lt;100,"Low HP")</f>
        <v>Medium HP</v>
      </c>
      <c r="K156" s="5" t="s">
        <v>55</v>
      </c>
      <c r="L156" s="5">
        <v>24</v>
      </c>
      <c r="M156" s="5">
        <v>85.735654510000003</v>
      </c>
      <c r="N156" s="5">
        <v>109.9</v>
      </c>
      <c r="O156" s="5">
        <v>72.099999999999994</v>
      </c>
      <c r="P156" s="5">
        <v>189.8</v>
      </c>
      <c r="Q156" s="5">
        <v>3.6</v>
      </c>
      <c r="R156" s="5">
        <v>21.1</v>
      </c>
      <c r="S156" s="6">
        <v>40861</v>
      </c>
    </row>
  </sheetData>
  <conditionalFormatting sqref="G2:G156">
    <cfRule type="containsText" dxfId="21" priority="5" operator="containsText" text="GOOD">
      <formula>NOT(ISERROR(SEARCH("GOOD",G2)))</formula>
    </cfRule>
  </conditionalFormatting>
  <conditionalFormatting sqref="G2:G156">
    <cfRule type="containsText" dxfId="20" priority="3" operator="containsText" text="POOR">
      <formula>NOT(ISERROR(SEARCH("POOR",G2)))</formula>
    </cfRule>
  </conditionalFormatting>
  <pageMargins left="0.7" right="0.7" top="0.75" bottom="0.75" header="0.3" footer="0.3"/>
  <pageSetup paperSize="9" orientation="portrait" horizontalDpi="4294967293" vertic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Line Chart</vt:lpstr>
      <vt:lpstr>Bar Chart</vt:lpstr>
      <vt:lpstr>Area Chart</vt:lpstr>
      <vt:lpstr>Column Chart</vt:lpstr>
      <vt:lpstr>Car_sales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Ryan</dc:creator>
  <cp:keywords/>
  <dc:description/>
  <cp:lastModifiedBy>Rav</cp:lastModifiedBy>
  <cp:revision/>
  <dcterms:created xsi:type="dcterms:W3CDTF">2020-05-21T14:49:04Z</dcterms:created>
  <dcterms:modified xsi:type="dcterms:W3CDTF">2020-09-09T15:40:24Z</dcterms:modified>
  <cp:category/>
  <cp:contentStatus/>
</cp:coreProperties>
</file>